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L20" i="1" l="1"/>
  <c r="AL19" i="1"/>
  <c r="AL18" i="1"/>
  <c r="AL17" i="1"/>
  <c r="AJ20" i="1"/>
  <c r="AJ19" i="1"/>
  <c r="AJ18" i="1"/>
  <c r="AJ17" i="1"/>
  <c r="AH20" i="1"/>
  <c r="AH19" i="1"/>
  <c r="AH18" i="1"/>
  <c r="AH17" i="1"/>
  <c r="AF20" i="1"/>
  <c r="AF19" i="1"/>
  <c r="AF18" i="1"/>
  <c r="AF17" i="1"/>
  <c r="AF16" i="1"/>
  <c r="AD20" i="1"/>
  <c r="AD19" i="1"/>
  <c r="AD18" i="1"/>
  <c r="AD17" i="1"/>
  <c r="AB20" i="1"/>
  <c r="AB19" i="1"/>
  <c r="AB18" i="1"/>
  <c r="AB17" i="1"/>
  <c r="Z20" i="1"/>
  <c r="Z19" i="1"/>
  <c r="Z18" i="1"/>
  <c r="Z17" i="1"/>
  <c r="X20" i="1"/>
  <c r="X19" i="1"/>
  <c r="X18" i="1"/>
  <c r="X17" i="1"/>
  <c r="V20" i="1"/>
  <c r="V19" i="1"/>
  <c r="V18" i="1"/>
  <c r="V17" i="1"/>
  <c r="T20" i="1"/>
  <c r="T19" i="1"/>
  <c r="T18" i="1"/>
  <c r="T17" i="1"/>
  <c r="AL16" i="1"/>
  <c r="AL15" i="1"/>
  <c r="AL14" i="1"/>
  <c r="AL9" i="1"/>
  <c r="AL11" i="1"/>
  <c r="AL10" i="1"/>
  <c r="AJ16" i="1"/>
  <c r="AJ15" i="1"/>
  <c r="AJ14" i="1"/>
  <c r="AJ9" i="1"/>
  <c r="AJ11" i="1"/>
  <c r="AJ10" i="1"/>
  <c r="AH16" i="1"/>
  <c r="AH15" i="1"/>
  <c r="AH14" i="1"/>
  <c r="AH9" i="1"/>
  <c r="AH11" i="1"/>
  <c r="AH10" i="1"/>
  <c r="AF15" i="1"/>
  <c r="AF14" i="1"/>
  <c r="AF9" i="1"/>
  <c r="AF11" i="1"/>
  <c r="AF10" i="1"/>
  <c r="AD16" i="1"/>
  <c r="AD15" i="1"/>
  <c r="AD14" i="1"/>
  <c r="AD9" i="1"/>
  <c r="AD11" i="1"/>
  <c r="AD10" i="1"/>
  <c r="AB16" i="1"/>
  <c r="AB15" i="1"/>
  <c r="AB14" i="1"/>
  <c r="AB9" i="1"/>
  <c r="AB11" i="1"/>
  <c r="AB10" i="1"/>
  <c r="Z16" i="1"/>
  <c r="Z15" i="1"/>
  <c r="Z14" i="1"/>
  <c r="Z9" i="1"/>
  <c r="Z11" i="1"/>
  <c r="Z10" i="1"/>
  <c r="X16" i="1"/>
  <c r="X15" i="1"/>
  <c r="X14" i="1"/>
  <c r="X9" i="1"/>
  <c r="X11" i="1"/>
  <c r="X10" i="1"/>
  <c r="V16" i="1"/>
  <c r="V15" i="1"/>
  <c r="V14" i="1"/>
  <c r="V9" i="1"/>
  <c r="V11" i="1"/>
  <c r="V10" i="1"/>
  <c r="T16" i="1"/>
  <c r="T15" i="1"/>
  <c r="T14" i="1"/>
  <c r="T9" i="1"/>
  <c r="T11" i="1"/>
  <c r="T10" i="1"/>
  <c r="R20" i="1" l="1"/>
  <c r="R19" i="1"/>
  <c r="R18" i="1"/>
  <c r="R17" i="1"/>
  <c r="R16" i="1"/>
  <c r="R15" i="1" l="1"/>
  <c r="R14" i="1"/>
  <c r="R9" i="1"/>
  <c r="R11" i="1"/>
  <c r="R10" i="1"/>
  <c r="P20" i="1" l="1"/>
  <c r="P19" i="1"/>
  <c r="P18" i="1"/>
  <c r="N20" i="1"/>
  <c r="N19" i="1"/>
  <c r="N18" i="1"/>
  <c r="P17" i="1"/>
  <c r="P16" i="1"/>
  <c r="P15" i="1"/>
  <c r="P14" i="1"/>
  <c r="P9" i="1"/>
  <c r="P11" i="1"/>
  <c r="L20" i="1"/>
  <c r="L19" i="1"/>
  <c r="L18" i="1"/>
  <c r="N17" i="1"/>
  <c r="N16" i="1"/>
  <c r="N15" i="1"/>
  <c r="N14" i="1"/>
  <c r="N9" i="1"/>
  <c r="N11" i="1"/>
  <c r="L17" i="1" l="1"/>
  <c r="L16" i="1"/>
  <c r="L15" i="1"/>
  <c r="L14" i="1"/>
  <c r="L9" i="1"/>
  <c r="L11" i="1"/>
  <c r="P10" i="1" l="1"/>
  <c r="N10" i="1"/>
  <c r="L10" i="1"/>
  <c r="J20" i="1"/>
  <c r="J19" i="1"/>
  <c r="J18" i="1"/>
  <c r="J17" i="1"/>
  <c r="J16" i="1"/>
  <c r="J15" i="1"/>
  <c r="J14" i="1"/>
  <c r="J9" i="1"/>
  <c r="J11" i="1"/>
  <c r="J10" i="1"/>
  <c r="H20" i="1" l="1"/>
  <c r="H19" i="1"/>
  <c r="H18" i="1"/>
  <c r="H17" i="1"/>
  <c r="H16" i="1" l="1"/>
  <c r="H15" i="1"/>
  <c r="H14" i="1"/>
  <c r="H9" i="1"/>
  <c r="H11" i="1"/>
  <c r="H10" i="1"/>
  <c r="F20" i="1"/>
  <c r="F19" i="1"/>
  <c r="F18" i="1"/>
  <c r="F17" i="1"/>
  <c r="F16" i="1"/>
  <c r="F15" i="1"/>
  <c r="F14" i="1"/>
  <c r="F9" i="1"/>
  <c r="F11" i="1"/>
  <c r="F10" i="1"/>
  <c r="F12" i="1"/>
  <c r="D20" i="1"/>
  <c r="D19" i="1"/>
  <c r="D18" i="1"/>
  <c r="D17" i="1"/>
  <c r="D16" i="1"/>
  <c r="D15" i="1"/>
  <c r="D14" i="1"/>
  <c r="D9" i="1"/>
  <c r="D11" i="1"/>
  <c r="D10" i="1"/>
  <c r="AM15" i="1" l="1"/>
  <c r="AM19" i="1"/>
  <c r="AM20" i="1"/>
  <c r="AM11" i="1"/>
  <c r="AM18" i="1"/>
  <c r="AM17" i="1"/>
  <c r="AM16" i="1"/>
  <c r="AM14" i="1"/>
  <c r="AM9" i="1"/>
  <c r="AM10" i="1"/>
  <c r="AL12" i="1"/>
  <c r="AJ12" i="1"/>
  <c r="AH12" i="1"/>
  <c r="AF12" i="1"/>
  <c r="AD12" i="1"/>
  <c r="AB12" i="1"/>
  <c r="Z12" i="1"/>
  <c r="X12" i="1"/>
  <c r="V12" i="1"/>
  <c r="T12" i="1"/>
  <c r="R12" i="1"/>
  <c r="P12" i="1"/>
  <c r="N12" i="1"/>
  <c r="L12" i="1"/>
  <c r="J12" i="1"/>
  <c r="H12" i="1"/>
  <c r="D12" i="1" l="1"/>
  <c r="AM12" i="1" s="1"/>
  <c r="AL13" i="1" l="1"/>
  <c r="AJ13" i="1"/>
  <c r="AH13" i="1"/>
  <c r="AF13" i="1" l="1"/>
  <c r="AD13" i="1"/>
  <c r="AB13" i="1"/>
  <c r="Z13" i="1"/>
  <c r="X13" i="1"/>
  <c r="V13" i="1"/>
  <c r="T13" i="1"/>
  <c r="R13" i="1"/>
  <c r="P13" i="1"/>
  <c r="N13" i="1" l="1"/>
  <c r="L13" i="1"/>
  <c r="J13" i="1" l="1"/>
  <c r="H13" i="1"/>
  <c r="F13" i="1" l="1"/>
  <c r="AL8" i="1"/>
  <c r="AJ8" i="1"/>
  <c r="AH8" i="1"/>
  <c r="AF8" i="1"/>
  <c r="AD8" i="1"/>
  <c r="AB8" i="1"/>
  <c r="AL7" i="1"/>
  <c r="AJ7" i="1"/>
  <c r="AH7" i="1"/>
  <c r="AF7" i="1"/>
  <c r="AD7" i="1"/>
  <c r="AB7" i="1"/>
  <c r="Z7" i="1"/>
  <c r="X7" i="1"/>
  <c r="V7" i="1"/>
  <c r="T7" i="1"/>
  <c r="R7" i="1"/>
  <c r="P7" i="1"/>
  <c r="N7" i="1"/>
  <c r="L7" i="1"/>
  <c r="J7" i="1"/>
  <c r="H7" i="1"/>
  <c r="F7" i="1"/>
  <c r="Z8" i="1" l="1"/>
  <c r="X8" i="1"/>
  <c r="V8" i="1"/>
  <c r="T8" i="1"/>
  <c r="R8" i="1"/>
  <c r="P8" i="1" l="1"/>
  <c r="N8" i="1" l="1"/>
  <c r="L8" i="1"/>
  <c r="J8" i="1"/>
  <c r="H8" i="1"/>
  <c r="F8" i="1" l="1"/>
  <c r="D13" i="1" l="1"/>
  <c r="AM13" i="1" s="1"/>
  <c r="D7" i="1"/>
  <c r="AM7" i="1" s="1"/>
  <c r="D8" i="1"/>
  <c r="AM8" i="1" s="1"/>
</calcChain>
</file>

<file path=xl/sharedStrings.xml><?xml version="1.0" encoding="utf-8"?>
<sst xmlns="http://schemas.openxmlformats.org/spreadsheetml/2006/main" count="96" uniqueCount="55">
  <si>
    <t>№</t>
  </si>
  <si>
    <t xml:space="preserve">Команда </t>
  </si>
  <si>
    <t>МИНИ-ФУТБОЛ</t>
  </si>
  <si>
    <t>Н. ТЕННИС</t>
  </si>
  <si>
    <t>СИЛОВАЯ ЭСТАФЕТА</t>
  </si>
  <si>
    <t>ШАШКИ</t>
  </si>
  <si>
    <t>ГТО</t>
  </si>
  <si>
    <t>Л\А ЭСТАФЕТА</t>
  </si>
  <si>
    <t>Л\АТЛЕТИКА</t>
  </si>
  <si>
    <t>ГОРОДОШНЫЙ СПОРТ</t>
  </si>
  <si>
    <t xml:space="preserve">ДАРТС </t>
  </si>
  <si>
    <t xml:space="preserve">СТРЕЛЬБА ПУЛЕВАЯ </t>
  </si>
  <si>
    <t>ВОЛЕЙБОЛ</t>
  </si>
  <si>
    <t xml:space="preserve">БАСКЕТБОЛ </t>
  </si>
  <si>
    <t>ПЕРЕТЯГИВАНИЕ КАНАТА</t>
  </si>
  <si>
    <t>м</t>
  </si>
  <si>
    <t>о</t>
  </si>
  <si>
    <t>МАШЗАВОД</t>
  </si>
  <si>
    <t>СИЗО</t>
  </si>
  <si>
    <t>ЭНЕРГЕТИК</t>
  </si>
  <si>
    <t>ДИНАМО</t>
  </si>
  <si>
    <t>СПАСАТЕЛЬ</t>
  </si>
  <si>
    <t>ДОРОЖНИК</t>
  </si>
  <si>
    <t>УЧИТЕЛЬ</t>
  </si>
  <si>
    <t>АДМИНИСТРАЦИЯ ЗГО</t>
  </si>
  <si>
    <t xml:space="preserve">МЕДИК </t>
  </si>
  <si>
    <t xml:space="preserve">КОМПОЗИТ </t>
  </si>
  <si>
    <t>СТУДЕНТ</t>
  </si>
  <si>
    <t xml:space="preserve">СПОРТКОМИТЕТ </t>
  </si>
  <si>
    <t>Итоговая таблица</t>
  </si>
  <si>
    <t>НАРДЫ</t>
  </si>
  <si>
    <t>ИНТЕРНАТ</t>
  </si>
  <si>
    <t>РИТЗА</t>
  </si>
  <si>
    <t xml:space="preserve">Гл. судья </t>
  </si>
  <si>
    <t>1-е место – 30 очков                                                        10-е место – 9 очков</t>
  </si>
  <si>
    <t>2-е место – 24 очков                                                        11-е место – 6 очков</t>
  </si>
  <si>
    <t>3-е место – 20 очков                                                        12-е место – 5 очков</t>
  </si>
  <si>
    <t>4-е место – 18 очков                                                        13-е место – 4 очков</t>
  </si>
  <si>
    <t>5-е место – 17 очков                                                        14-е место – 3 очков</t>
  </si>
  <si>
    <t>6-е место – 16 очков                                                        15-е место – 2 очка</t>
  </si>
  <si>
    <t>7-е место – 12 очков                                                        16-е место – 1 очка</t>
  </si>
  <si>
    <t xml:space="preserve">8-е место – 11 очков                                                        </t>
  </si>
  <si>
    <t xml:space="preserve">9-е место – 10 очков                                                        </t>
  </si>
  <si>
    <t>Лыжные гонки</t>
  </si>
  <si>
    <t>шахматы</t>
  </si>
  <si>
    <t>Мама папа я, спортивная семья</t>
  </si>
  <si>
    <t>Соревнования по туризму</t>
  </si>
  <si>
    <t>Очки</t>
  </si>
  <si>
    <t>Место</t>
  </si>
  <si>
    <t>x</t>
  </si>
  <si>
    <t>II Комплексная Спартакиада трудовых коллективов Заводоуковского ГО</t>
  </si>
  <si>
    <t>I</t>
  </si>
  <si>
    <t>II</t>
  </si>
  <si>
    <t>III</t>
  </si>
  <si>
    <t>\Кезиков Р. Г.\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</si>
</sst>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Arial"/>
      <family val="2"/>
      <charset val="204"/>
    </font>
    <font>
      <b/>
      <u/>
      <sz val="22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b/>
      <sz val="20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6"/>
      <color rgb="FFFF0000"/>
      <name val="Times New Roman"/>
      <family val="1"/>
      <charset val="204"/>
    </font>
    <font>
      <b/>
      <sz val="26"/>
      <color theme="3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3"/>
      <name val="Times New Roman"/>
      <family val="1"/>
      <charset val="204"/>
    </font>
    <font>
      <b/>
      <sz val="20"/>
      <color theme="3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b/>
      <i/>
      <sz val="18"/>
      <color theme="1"/>
      <name val="Times New Roman"/>
      <family val="1"/>
      <charset val="204"/>
    </font>
    <font>
      <sz val="1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0" fontId="25" fillId="0" borderId="0" xfId="0" applyFont="1"/>
    <xf numFmtId="0" fontId="7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textRotation="90" wrapText="1"/>
    </xf>
    <xf numFmtId="0" fontId="25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5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tabSelected="1" topLeftCell="A4" zoomScale="55" zoomScaleNormal="55" workbookViewId="0">
      <selection activeCell="Q30" sqref="Q30"/>
    </sheetView>
  </sheetViews>
  <sheetFormatPr defaultRowHeight="15" x14ac:dyDescent="0.25"/>
  <cols>
    <col min="1" max="1" width="3.85546875" customWidth="1"/>
    <col min="2" max="2" width="24" customWidth="1"/>
    <col min="3" max="38" width="7.7109375" customWidth="1"/>
    <col min="39" max="39" width="11" customWidth="1"/>
    <col min="40" max="40" width="11.140625" customWidth="1"/>
  </cols>
  <sheetData>
    <row r="1" spans="1:40" ht="21" customHeight="1" x14ac:dyDescent="0.3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</row>
    <row r="2" spans="1:40" ht="50.25" customHeight="1" x14ac:dyDescent="0.25">
      <c r="A2" s="30" t="s">
        <v>29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48.75" customHeight="1" x14ac:dyDescent="0.25">
      <c r="A3" s="31" t="s">
        <v>50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</row>
    <row r="4" spans="1:40" ht="219.75" customHeight="1" x14ac:dyDescent="0.25">
      <c r="A4" s="42" t="s">
        <v>0</v>
      </c>
      <c r="B4" s="43" t="s">
        <v>1</v>
      </c>
      <c r="C4" s="36" t="s">
        <v>2</v>
      </c>
      <c r="D4" s="36"/>
      <c r="E4" s="36" t="s">
        <v>3</v>
      </c>
      <c r="F4" s="36"/>
      <c r="G4" s="36" t="s">
        <v>4</v>
      </c>
      <c r="H4" s="36"/>
      <c r="I4" s="36" t="s">
        <v>44</v>
      </c>
      <c r="J4" s="36"/>
      <c r="K4" s="36" t="s">
        <v>5</v>
      </c>
      <c r="L4" s="36"/>
      <c r="M4" s="36" t="s">
        <v>30</v>
      </c>
      <c r="N4" s="36"/>
      <c r="O4" s="36" t="s">
        <v>7</v>
      </c>
      <c r="P4" s="36"/>
      <c r="Q4" s="36" t="s">
        <v>6</v>
      </c>
      <c r="R4" s="36"/>
      <c r="S4" s="38" t="s">
        <v>45</v>
      </c>
      <c r="T4" s="39"/>
      <c r="U4" s="36" t="s">
        <v>8</v>
      </c>
      <c r="V4" s="36"/>
      <c r="W4" s="36" t="s">
        <v>9</v>
      </c>
      <c r="X4" s="36"/>
      <c r="Y4" s="38" t="s">
        <v>46</v>
      </c>
      <c r="Z4" s="39"/>
      <c r="AA4" s="36" t="s">
        <v>10</v>
      </c>
      <c r="AB4" s="36"/>
      <c r="AC4" s="36" t="s">
        <v>11</v>
      </c>
      <c r="AD4" s="36"/>
      <c r="AE4" s="36" t="s">
        <v>12</v>
      </c>
      <c r="AF4" s="36"/>
      <c r="AG4" s="36" t="s">
        <v>13</v>
      </c>
      <c r="AH4" s="36"/>
      <c r="AI4" s="36" t="s">
        <v>43</v>
      </c>
      <c r="AJ4" s="36"/>
      <c r="AK4" s="36" t="s">
        <v>14</v>
      </c>
      <c r="AL4" s="36"/>
      <c r="AM4" s="32" t="s">
        <v>47</v>
      </c>
      <c r="AN4" s="32" t="s">
        <v>48</v>
      </c>
    </row>
    <row r="5" spans="1:40" ht="15.75" customHeight="1" x14ac:dyDescent="0.25">
      <c r="A5" s="42"/>
      <c r="B5" s="43"/>
      <c r="C5" s="35">
        <v>1</v>
      </c>
      <c r="D5" s="35"/>
      <c r="E5" s="35">
        <v>2</v>
      </c>
      <c r="F5" s="35"/>
      <c r="G5" s="35">
        <v>3</v>
      </c>
      <c r="H5" s="35"/>
      <c r="I5" s="35">
        <v>4</v>
      </c>
      <c r="J5" s="35"/>
      <c r="K5" s="35">
        <v>5</v>
      </c>
      <c r="L5" s="35"/>
      <c r="M5" s="35">
        <v>6</v>
      </c>
      <c r="N5" s="35"/>
      <c r="O5" s="35">
        <v>7</v>
      </c>
      <c r="P5" s="35"/>
      <c r="Q5" s="35">
        <v>8</v>
      </c>
      <c r="R5" s="35"/>
      <c r="S5" s="40">
        <v>9</v>
      </c>
      <c r="T5" s="41"/>
      <c r="U5" s="35">
        <v>10</v>
      </c>
      <c r="V5" s="35"/>
      <c r="W5" s="35">
        <v>11</v>
      </c>
      <c r="X5" s="35"/>
      <c r="Y5" s="40">
        <v>12</v>
      </c>
      <c r="Z5" s="41"/>
      <c r="AA5" s="35">
        <v>13</v>
      </c>
      <c r="AB5" s="35"/>
      <c r="AC5" s="35">
        <v>14</v>
      </c>
      <c r="AD5" s="35"/>
      <c r="AE5" s="35">
        <v>15</v>
      </c>
      <c r="AF5" s="35"/>
      <c r="AG5" s="35">
        <v>16</v>
      </c>
      <c r="AH5" s="35"/>
      <c r="AI5" s="35">
        <v>17</v>
      </c>
      <c r="AJ5" s="35"/>
      <c r="AK5" s="35">
        <v>18</v>
      </c>
      <c r="AL5" s="35"/>
      <c r="AM5" s="33"/>
      <c r="AN5" s="33"/>
    </row>
    <row r="6" spans="1:40" ht="35.1" customHeight="1" x14ac:dyDescent="0.25">
      <c r="A6" s="42"/>
      <c r="B6" s="43"/>
      <c r="C6" s="10" t="s">
        <v>15</v>
      </c>
      <c r="D6" s="11" t="s">
        <v>16</v>
      </c>
      <c r="E6" s="10" t="s">
        <v>15</v>
      </c>
      <c r="F6" s="11" t="s">
        <v>16</v>
      </c>
      <c r="G6" s="10" t="s">
        <v>15</v>
      </c>
      <c r="H6" s="11" t="s">
        <v>16</v>
      </c>
      <c r="I6" s="10" t="s">
        <v>15</v>
      </c>
      <c r="J6" s="11" t="s">
        <v>16</v>
      </c>
      <c r="K6" s="10" t="s">
        <v>15</v>
      </c>
      <c r="L6" s="11" t="s">
        <v>16</v>
      </c>
      <c r="M6" s="10" t="s">
        <v>15</v>
      </c>
      <c r="N6" s="11" t="s">
        <v>16</v>
      </c>
      <c r="O6" s="10" t="s">
        <v>15</v>
      </c>
      <c r="P6" s="11" t="s">
        <v>16</v>
      </c>
      <c r="Q6" s="10" t="s">
        <v>15</v>
      </c>
      <c r="R6" s="11" t="s">
        <v>16</v>
      </c>
      <c r="S6" s="12" t="s">
        <v>15</v>
      </c>
      <c r="T6" s="11" t="s">
        <v>16</v>
      </c>
      <c r="U6" s="10" t="s">
        <v>15</v>
      </c>
      <c r="V6" s="11" t="s">
        <v>16</v>
      </c>
      <c r="W6" s="10" t="s">
        <v>15</v>
      </c>
      <c r="X6" s="11" t="s">
        <v>16</v>
      </c>
      <c r="Y6" s="12" t="s">
        <v>15</v>
      </c>
      <c r="Z6" s="11" t="s">
        <v>16</v>
      </c>
      <c r="AA6" s="10" t="s">
        <v>15</v>
      </c>
      <c r="AB6" s="11" t="s">
        <v>16</v>
      </c>
      <c r="AC6" s="10" t="s">
        <v>15</v>
      </c>
      <c r="AD6" s="11" t="s">
        <v>16</v>
      </c>
      <c r="AE6" s="10" t="s">
        <v>15</v>
      </c>
      <c r="AF6" s="11" t="s">
        <v>16</v>
      </c>
      <c r="AG6" s="10" t="s">
        <v>15</v>
      </c>
      <c r="AH6" s="11" t="s">
        <v>16</v>
      </c>
      <c r="AI6" s="10" t="s">
        <v>15</v>
      </c>
      <c r="AJ6" s="11" t="s">
        <v>16</v>
      </c>
      <c r="AK6" s="10" t="s">
        <v>15</v>
      </c>
      <c r="AL6" s="11" t="s">
        <v>16</v>
      </c>
      <c r="AM6" s="34"/>
      <c r="AN6" s="34"/>
    </row>
    <row r="7" spans="1:40" ht="45" customHeight="1" x14ac:dyDescent="0.25">
      <c r="A7" s="8">
        <v>1</v>
      </c>
      <c r="B7" s="17" t="s">
        <v>17</v>
      </c>
      <c r="C7" s="21">
        <v>1</v>
      </c>
      <c r="D7" s="22">
        <f>LOOKUP(C7,Лист2!A1:A13,Лист2!B1:B13)</f>
        <v>30</v>
      </c>
      <c r="E7" s="13"/>
      <c r="F7" s="14">
        <f>LOOKUP(E7,Лист2!A1:A13,Лист2!B1:B13)</f>
        <v>0</v>
      </c>
      <c r="G7" s="13"/>
      <c r="H7" s="14">
        <f>LOOKUP(G7,Лист2!A1:A13,Лист2!B1:B13)</f>
        <v>0</v>
      </c>
      <c r="I7" s="13"/>
      <c r="J7" s="14">
        <f>LOOKUP(I7,Лист2!A1:A13,Лист2!B1:B13)</f>
        <v>0</v>
      </c>
      <c r="K7" s="13"/>
      <c r="L7" s="14">
        <f>LOOKUP(K7,Лист2!A1:A13,Лист2!B1:B13)</f>
        <v>0</v>
      </c>
      <c r="M7" s="13"/>
      <c r="N7" s="14">
        <f>LOOKUP(M7,Лист2!A1:A13,Лист2!B1:B13)</f>
        <v>0</v>
      </c>
      <c r="O7" s="13"/>
      <c r="P7" s="14">
        <f>LOOKUP(O7,Лист2!A1:A13,Лист2!B1:B13)</f>
        <v>0</v>
      </c>
      <c r="Q7" s="13"/>
      <c r="R7" s="14">
        <f>LOOKUP(Q7,Лист2!A1:A13,Лист2!B1:B13)</f>
        <v>0</v>
      </c>
      <c r="S7" s="15"/>
      <c r="T7" s="14">
        <f>LOOKUP(S7,Лист2!A1:A13,Лист2!B1:B13)</f>
        <v>0</v>
      </c>
      <c r="U7" s="13"/>
      <c r="V7" s="14">
        <f>LOOKUP(U7,Лист2!A1:A13,Лист2!B1:B13)</f>
        <v>0</v>
      </c>
      <c r="W7" s="13"/>
      <c r="X7" s="14">
        <f>LOOKUP(W7,Лист2!A1:A13,Лист2!B1:B13)</f>
        <v>0</v>
      </c>
      <c r="Y7" s="15"/>
      <c r="Z7" s="14">
        <f>LOOKUP(Y7,Лист2!A1:A13,Лист2!B1:B13)</f>
        <v>0</v>
      </c>
      <c r="AA7" s="13"/>
      <c r="AB7" s="14">
        <f>LOOKUP(AA7,Лист2!A1:A13,Лист2!B1:B13)</f>
        <v>0</v>
      </c>
      <c r="AC7" s="13"/>
      <c r="AD7" s="14">
        <f>LOOKUP(AC7,Лист2!A1:A13,Лист2!B1:B13)</f>
        <v>0</v>
      </c>
      <c r="AE7" s="13"/>
      <c r="AF7" s="14">
        <f>LOOKUP(AE7,Лист2!A1:A13,Лист2!B1:B13)</f>
        <v>0</v>
      </c>
      <c r="AG7" s="13"/>
      <c r="AH7" s="14">
        <f>LOOKUP(AG7,Лист2!A1:A13,Лист2!B1:B13)</f>
        <v>0</v>
      </c>
      <c r="AI7" s="13"/>
      <c r="AJ7" s="14">
        <f>LOOKUP(AI7,Лист2!A1:A13,Лист2!B1:B13)</f>
        <v>0</v>
      </c>
      <c r="AK7" s="13"/>
      <c r="AL7" s="14">
        <f>LOOKUP(AK7,Лист2!A1:A13,Лист2!B1:B13)</f>
        <v>0</v>
      </c>
      <c r="AM7" s="26">
        <f t="shared" ref="AM7:AM20" si="0">AL7+AJ7+AH7+AF7+AD7+AB7+Z7+X7+V7+T7+R7+P7+N7+L7+J7+H7+F7+D7</f>
        <v>30</v>
      </c>
      <c r="AN7" s="19" t="s">
        <v>51</v>
      </c>
    </row>
    <row r="8" spans="1:40" ht="45" customHeight="1" x14ac:dyDescent="0.25">
      <c r="A8" s="8">
        <v>2</v>
      </c>
      <c r="B8" s="17" t="s">
        <v>27</v>
      </c>
      <c r="C8" s="21">
        <v>2</v>
      </c>
      <c r="D8" s="22">
        <f>LOOKUP(C8,Лист2!A1:A13,Лист2!B1:B13)</f>
        <v>24</v>
      </c>
      <c r="E8" s="13"/>
      <c r="F8" s="14">
        <f>LOOKUP(E8,Лист2!A1:A13,Лист2!B1:B13)</f>
        <v>0</v>
      </c>
      <c r="G8" s="13"/>
      <c r="H8" s="14">
        <f>LOOKUP(G8,Лист2!A1:A13,Лист2!B1:B13)</f>
        <v>0</v>
      </c>
      <c r="I8" s="13"/>
      <c r="J8" s="14">
        <f>LOOKUP(I8,Лист2!A1:A13,Лист2!B1:B13)</f>
        <v>0</v>
      </c>
      <c r="K8" s="13"/>
      <c r="L8" s="14">
        <f>LOOKUP(K8,Лист2!A1:A13,Лист2!B1:B13)</f>
        <v>0</v>
      </c>
      <c r="M8" s="13"/>
      <c r="N8" s="14">
        <f>LOOKUP(M8,Лист2!A1:A13,Лист2!B1:B13)</f>
        <v>0</v>
      </c>
      <c r="O8" s="13"/>
      <c r="P8" s="14">
        <f>LOOKUP(O8,Лист2!A1:A13,Лист2!B1:B13)</f>
        <v>0</v>
      </c>
      <c r="Q8" s="13"/>
      <c r="R8" s="14">
        <f>LOOKUP(Q8,Лист2!A1:A13,Лист2!B1:B13)</f>
        <v>0</v>
      </c>
      <c r="S8" s="15"/>
      <c r="T8" s="14">
        <f>LOOKUP(S8,Лист2!A1:A13,Лист2!B1:B13)</f>
        <v>0</v>
      </c>
      <c r="U8" s="13"/>
      <c r="V8" s="14">
        <f>LOOKUP(U8,Лист2!A1:A13,Лист2!B1:B13)</f>
        <v>0</v>
      </c>
      <c r="W8" s="13"/>
      <c r="X8" s="14">
        <f>LOOKUP(W8,Лист2!A1:A13,Лист2!B1:B13)</f>
        <v>0</v>
      </c>
      <c r="Y8" s="15"/>
      <c r="Z8" s="14">
        <f>LOOKUP(Y8,Лист2!A1:A13,Лист2!B1:B13)</f>
        <v>0</v>
      </c>
      <c r="AA8" s="13"/>
      <c r="AB8" s="14">
        <f>LOOKUP(AA8,Лист2!A1:A13,Лист2!B1:B13)</f>
        <v>0</v>
      </c>
      <c r="AC8" s="16"/>
      <c r="AD8" s="14">
        <f>LOOKUP(AC8,Лист2!A1:A13,Лист2!B1:B13)</f>
        <v>0</v>
      </c>
      <c r="AE8" s="13"/>
      <c r="AF8" s="14">
        <f>LOOKUP(AE8,Лист2!A1:A13,Лист2!B1:B13)</f>
        <v>0</v>
      </c>
      <c r="AG8" s="13"/>
      <c r="AH8" s="14">
        <f>LOOKUP(AG8,Лист2!A1:A13,Лист2!B1:B13)</f>
        <v>0</v>
      </c>
      <c r="AI8" s="13"/>
      <c r="AJ8" s="14">
        <f>LOOKUP(AI8,Лист2!A1:A13,Лист2!B1:B13)</f>
        <v>0</v>
      </c>
      <c r="AK8" s="13"/>
      <c r="AL8" s="14">
        <f>LOOKUP(AK8,Лист2!A1:A13,Лист2!B1:B13)</f>
        <v>0</v>
      </c>
      <c r="AM8" s="26">
        <f t="shared" si="0"/>
        <v>24</v>
      </c>
      <c r="AN8" s="19" t="s">
        <v>52</v>
      </c>
    </row>
    <row r="9" spans="1:40" ht="45" customHeight="1" x14ac:dyDescent="0.25">
      <c r="A9" s="8">
        <v>3</v>
      </c>
      <c r="B9" s="17" t="s">
        <v>18</v>
      </c>
      <c r="C9" s="21">
        <v>3</v>
      </c>
      <c r="D9" s="22">
        <f>LOOKUP(C9,Лист2!A1:A13,Лист2!B1:B13)</f>
        <v>20</v>
      </c>
      <c r="E9" s="13"/>
      <c r="F9" s="14">
        <f>LOOKUP(E9,Лист2!A1:A13,Лист2!B1:B13)</f>
        <v>0</v>
      </c>
      <c r="G9" s="13"/>
      <c r="H9" s="14">
        <f>LOOKUP(G9,Лист2!A1:A13,Лист2!B1:B13)</f>
        <v>0</v>
      </c>
      <c r="I9" s="13"/>
      <c r="J9" s="14">
        <f>LOOKUP(I9,Лист2!A1:A13,Лист2!B1:B13)</f>
        <v>0</v>
      </c>
      <c r="K9" s="13"/>
      <c r="L9" s="14">
        <f>LOOKUP(K9,Лист2!A1:A13,Лист2!B1:B13)</f>
        <v>0</v>
      </c>
      <c r="M9" s="13"/>
      <c r="N9" s="14">
        <f>LOOKUP(M9,Лист2!A1:A13,Лист2!B1:B13)</f>
        <v>0</v>
      </c>
      <c r="O9" s="13"/>
      <c r="P9" s="14">
        <f>LOOKUP(O9,Лист2!A1:A13,Лист2!B1:B13)</f>
        <v>0</v>
      </c>
      <c r="Q9" s="13"/>
      <c r="R9" s="14">
        <f>LOOKUP(Q9,Лист2!A1:A13,Лист2!B1:B13)</f>
        <v>0</v>
      </c>
      <c r="S9" s="15"/>
      <c r="T9" s="14">
        <f>LOOKUP(S9,Лист2!A1:A13,Лист2!B1:B13)</f>
        <v>0</v>
      </c>
      <c r="U9" s="13"/>
      <c r="V9" s="14">
        <f>LOOKUP(U9,Лист2!A1:A13,Лист2!B1:B13)</f>
        <v>0</v>
      </c>
      <c r="W9" s="13"/>
      <c r="X9" s="14">
        <f>LOOKUP(W9,Лист2!A1:A13,Лист2!B1:B13)</f>
        <v>0</v>
      </c>
      <c r="Y9" s="15"/>
      <c r="Z9" s="14">
        <f>LOOKUP(Y9,Лист2!A1:A13,Лист2!B1:B13)</f>
        <v>0</v>
      </c>
      <c r="AA9" s="13"/>
      <c r="AB9" s="14">
        <f>LOOKUP(AA9,Лист2!A1:A13,Лист2!B1:B13)</f>
        <v>0</v>
      </c>
      <c r="AC9" s="13"/>
      <c r="AD9" s="14">
        <f>LOOKUP(AC9,Лист2!A1:A13,Лист2!B1:B13)</f>
        <v>0</v>
      </c>
      <c r="AE9" s="13"/>
      <c r="AF9" s="14">
        <f>LOOKUP(AE9,Лист2!A1:A13,Лист2!B1:B13)</f>
        <v>0</v>
      </c>
      <c r="AG9" s="13"/>
      <c r="AH9" s="14">
        <f>LOOKUP(AG9,Лист2!A1:A13,Лист2!B1:B13)</f>
        <v>0</v>
      </c>
      <c r="AI9" s="13"/>
      <c r="AJ9" s="14">
        <f>LOOKUP(AI9,Лист2!A1:A13,Лист2!B1:B13)</f>
        <v>0</v>
      </c>
      <c r="AK9" s="13"/>
      <c r="AL9" s="14">
        <f>LOOKUP(AK9,Лист2!A1:A13,Лист2!B1:B13)</f>
        <v>0</v>
      </c>
      <c r="AM9" s="26">
        <f t="shared" si="0"/>
        <v>20</v>
      </c>
      <c r="AN9" s="19" t="s">
        <v>53</v>
      </c>
    </row>
    <row r="10" spans="1:40" ht="45" customHeight="1" x14ac:dyDescent="0.25">
      <c r="A10" s="8">
        <v>4</v>
      </c>
      <c r="B10" s="17" t="s">
        <v>24</v>
      </c>
      <c r="C10" s="23">
        <v>4</v>
      </c>
      <c r="D10" s="24">
        <f>LOOKUP(C10,Лист2!A1:A13,Лист2!B1:B13)</f>
        <v>18</v>
      </c>
      <c r="E10" s="13"/>
      <c r="F10" s="14">
        <f>LOOKUP(E10,Лист2!A1:A13,Лист2!B1:B13)</f>
        <v>0</v>
      </c>
      <c r="G10" s="13"/>
      <c r="H10" s="14">
        <f>LOOKUP(G10,Лист2!A1:A13,Лист2!B1:B13)</f>
        <v>0</v>
      </c>
      <c r="I10" s="13"/>
      <c r="J10" s="14">
        <f>LOOKUP(I10,Лист2!A1:A13,Лист2!B1:B13)</f>
        <v>0</v>
      </c>
      <c r="K10" s="15"/>
      <c r="L10" s="14">
        <f>LOOKUP(K10,Лист2!A1:A13,Лист2!B1:B13)</f>
        <v>0</v>
      </c>
      <c r="M10" s="15"/>
      <c r="N10" s="14">
        <f>LOOKUP(M10,Лист2!A1:A13,Лист2!B1:B13)</f>
        <v>0</v>
      </c>
      <c r="O10" s="15"/>
      <c r="P10" s="14">
        <f>LOOKUP(O10,Лист2!A1:A13,Лист2!B1:B13)</f>
        <v>0</v>
      </c>
      <c r="Q10" s="13"/>
      <c r="R10" s="14">
        <f>LOOKUP(Q10,Лист2!A1:A13,Лист2!B1:B13)</f>
        <v>0</v>
      </c>
      <c r="S10" s="15"/>
      <c r="T10" s="14">
        <f>LOOKUP(S10,Лист2!A1:A13,Лист2!B1:B13)</f>
        <v>0</v>
      </c>
      <c r="U10" s="13"/>
      <c r="V10" s="14">
        <f>LOOKUP(U10,Лист2!A1:A13,Лист2!B1:B13)</f>
        <v>0</v>
      </c>
      <c r="W10" s="13"/>
      <c r="X10" s="14">
        <f>LOOKUP(W10,Лист2!A1:A13,Лист2!B1:B13)</f>
        <v>0</v>
      </c>
      <c r="Y10" s="15"/>
      <c r="Z10" s="14">
        <f>LOOKUP(Y10,Лист2!A1:A13,Лист2!B1:B13)</f>
        <v>0</v>
      </c>
      <c r="AA10" s="13"/>
      <c r="AB10" s="14">
        <f>LOOKUP(AA10,Лист2!A1:A13,Лист2!B1:B13)</f>
        <v>0</v>
      </c>
      <c r="AC10" s="16"/>
      <c r="AD10" s="14">
        <f>LOOKUP(AC10,Лист2!A1:A13,Лист2!B1:B13)</f>
        <v>0</v>
      </c>
      <c r="AE10" s="13"/>
      <c r="AF10" s="14">
        <f>LOOKUP(AE10,Лист2!A1:A13,Лист2!B1:B13)</f>
        <v>0</v>
      </c>
      <c r="AG10" s="13"/>
      <c r="AH10" s="14">
        <f>LOOKUP(AG10,Лист2!A1:A13,Лист2!B1:B13)</f>
        <v>0</v>
      </c>
      <c r="AI10" s="13"/>
      <c r="AJ10" s="14">
        <f>LOOKUP(AI10,Лист2!A1:A13,Лист2!B1:B13)</f>
        <v>0</v>
      </c>
      <c r="AK10" s="13"/>
      <c r="AL10" s="14">
        <f>LOOKUP(AK10,Лист2!A1:A13,Лист2!B1:B13)</f>
        <v>0</v>
      </c>
      <c r="AM10" s="25">
        <f t="shared" si="0"/>
        <v>18</v>
      </c>
      <c r="AN10" s="20">
        <v>4</v>
      </c>
    </row>
    <row r="11" spans="1:40" ht="45" customHeight="1" x14ac:dyDescent="0.25">
      <c r="A11" s="8">
        <v>5</v>
      </c>
      <c r="B11" s="17" t="s">
        <v>20</v>
      </c>
      <c r="C11" s="23">
        <v>5</v>
      </c>
      <c r="D11" s="24">
        <f>LOOKUP(C11,Лист2!A1:A13,Лист2!B1:B13)</f>
        <v>17</v>
      </c>
      <c r="E11" s="13"/>
      <c r="F11" s="14">
        <f>LOOKUP(E11,Лист2!A1:A13,Лист2!B1:B13)</f>
        <v>0</v>
      </c>
      <c r="G11" s="13"/>
      <c r="H11" s="14">
        <f>LOOKUP(G11,Лист2!A1:A13,Лист2!B1:B13)</f>
        <v>0</v>
      </c>
      <c r="I11" s="13"/>
      <c r="J11" s="14">
        <f>LOOKUP(I11,Лист2!A1:A13,Лист2!B1:B13)</f>
        <v>0</v>
      </c>
      <c r="K11" s="13"/>
      <c r="L11" s="14">
        <f>LOOKUP(K11,Лист2!A1:A13,Лист2!B1:B13)</f>
        <v>0</v>
      </c>
      <c r="M11" s="13"/>
      <c r="N11" s="14">
        <f>LOOKUP(M11,Лист2!A1:A13,Лист2!B1:B13)</f>
        <v>0</v>
      </c>
      <c r="O11" s="13"/>
      <c r="P11" s="14">
        <f>LOOKUP(O11,Лист2!A1:A13,Лист2!B1:B13)</f>
        <v>0</v>
      </c>
      <c r="Q11" s="13"/>
      <c r="R11" s="14">
        <f>LOOKUP(Q11,Лист2!A1:A13,Лист2!B1:B13)</f>
        <v>0</v>
      </c>
      <c r="S11" s="15"/>
      <c r="T11" s="14">
        <f>LOOKUP(S11,Лист2!A1:A13,Лист2!B1:B13)</f>
        <v>0</v>
      </c>
      <c r="U11" s="13"/>
      <c r="V11" s="14">
        <f>LOOKUP(U11,Лист2!A1:A13,Лист2!B1:B13)</f>
        <v>0</v>
      </c>
      <c r="W11" s="13"/>
      <c r="X11" s="14">
        <f>LOOKUP(W11,Лист2!A1:A13,Лист2!B1:B13)</f>
        <v>0</v>
      </c>
      <c r="Y11" s="15"/>
      <c r="Z11" s="14">
        <f>LOOKUP(Y11,Лист2!A1:A13,Лист2!B1:B13)</f>
        <v>0</v>
      </c>
      <c r="AA11" s="13"/>
      <c r="AB11" s="14">
        <f>LOOKUP(AA11,Лист2!A1:A13,Лист2!B1:B13)</f>
        <v>0</v>
      </c>
      <c r="AC11" s="13"/>
      <c r="AD11" s="14">
        <f>LOOKUP(AC11,Лист2!A1:A13,Лист2!B1:B13)</f>
        <v>0</v>
      </c>
      <c r="AE11" s="13"/>
      <c r="AF11" s="14">
        <f>LOOKUP(AE11,Лист2!A1:A13,Лист2!B1:B13)</f>
        <v>0</v>
      </c>
      <c r="AG11" s="13"/>
      <c r="AH11" s="14">
        <f>LOOKUP(AG11,Лист2!A1:A13,Лист2!B1:B13)</f>
        <v>0</v>
      </c>
      <c r="AI11" s="13"/>
      <c r="AJ11" s="14">
        <f>LOOKUP(AI11,Лист2!A1:A13,Лист2!B1:B13)</f>
        <v>0</v>
      </c>
      <c r="AK11" s="13"/>
      <c r="AL11" s="14">
        <f>LOOKUP(AK11,Лист2!A1:A13,Лист2!B1:B13)</f>
        <v>0</v>
      </c>
      <c r="AM11" s="25">
        <f t="shared" si="0"/>
        <v>17</v>
      </c>
      <c r="AN11" s="20">
        <v>5</v>
      </c>
    </row>
    <row r="12" spans="1:40" ht="45" customHeight="1" x14ac:dyDescent="0.25">
      <c r="A12" s="8">
        <v>6</v>
      </c>
      <c r="B12" s="17" t="s">
        <v>21</v>
      </c>
      <c r="C12" s="23">
        <v>6</v>
      </c>
      <c r="D12" s="24">
        <f>LOOKUP(C12,Лист2!A1:A13,Лист2!B1:B13)</f>
        <v>16</v>
      </c>
      <c r="E12" s="13"/>
      <c r="F12" s="14">
        <f>LOOKUP(E12,Лист2!A1:A13,Лист2!B1:B13)</f>
        <v>0</v>
      </c>
      <c r="G12" s="13"/>
      <c r="H12" s="14">
        <f>LOOKUP(G12,Лист2!A1:A13,Лист2!B1:B13)</f>
        <v>0</v>
      </c>
      <c r="I12" s="13"/>
      <c r="J12" s="14">
        <f>LOOKUP(I12,Лист2!A1:A13,Лист2!B1:B13)</f>
        <v>0</v>
      </c>
      <c r="K12" s="13"/>
      <c r="L12" s="14">
        <f>LOOKUP(K12,Лист2!A1:A13,Лист2!B1:B13)</f>
        <v>0</v>
      </c>
      <c r="M12" s="13"/>
      <c r="N12" s="14">
        <f>LOOKUP(M12,Лист2!A1:A13,Лист2!B1:B13)</f>
        <v>0</v>
      </c>
      <c r="O12" s="13"/>
      <c r="P12" s="14">
        <f>LOOKUP(O12,Лист2!A1:A13,Лист2!B1:B13)</f>
        <v>0</v>
      </c>
      <c r="Q12" s="13"/>
      <c r="R12" s="14">
        <f>LOOKUP(Q12,Лист2!A1:A13,Лист2!B1:B13)</f>
        <v>0</v>
      </c>
      <c r="S12" s="15"/>
      <c r="T12" s="14">
        <f>LOOKUP(S12,Лист2!A1:A13,Лист2!B1:B13)</f>
        <v>0</v>
      </c>
      <c r="U12" s="13"/>
      <c r="V12" s="14">
        <f>LOOKUP(U12,Лист2!A1:A13,Лист2!B1:B13)</f>
        <v>0</v>
      </c>
      <c r="W12" s="13"/>
      <c r="X12" s="14">
        <f>LOOKUP(W12,Лист2!A1:A13,Лист2!B1:B13)</f>
        <v>0</v>
      </c>
      <c r="Y12" s="15"/>
      <c r="Z12" s="14">
        <f>LOOKUP(Y12,Лист2!A1:A13,Лист2!B1:B13)</f>
        <v>0</v>
      </c>
      <c r="AA12" s="13"/>
      <c r="AB12" s="14">
        <f>LOOKUP(AA12,Лист2!A1:A13,Лист2!B1:B13)</f>
        <v>0</v>
      </c>
      <c r="AC12" s="16"/>
      <c r="AD12" s="14">
        <f>LOOKUP(AC12,Лист2!A1:A13,Лист2!B1:B13)</f>
        <v>0</v>
      </c>
      <c r="AE12" s="13"/>
      <c r="AF12" s="14">
        <f>LOOKUP(AE12,Лист2!A1:A13,Лист2!B1:B13)</f>
        <v>0</v>
      </c>
      <c r="AG12" s="13"/>
      <c r="AH12" s="14">
        <f>LOOKUP(AG12,Лист2!A1:A13,Лист2!B1:B13)</f>
        <v>0</v>
      </c>
      <c r="AI12" s="13"/>
      <c r="AJ12" s="14">
        <f>LOOKUP(AI12,Лист2!A1:A13,Лист2!B1:B13)</f>
        <v>0</v>
      </c>
      <c r="AK12" s="13"/>
      <c r="AL12" s="14">
        <f>LOOKUP(AK12,Лист2!A1:A13,Лист2!B1:B13)</f>
        <v>0</v>
      </c>
      <c r="AM12" s="25">
        <f t="shared" si="0"/>
        <v>16</v>
      </c>
      <c r="AN12" s="20">
        <v>6</v>
      </c>
    </row>
    <row r="13" spans="1:40" ht="45" customHeight="1" x14ac:dyDescent="0.25">
      <c r="A13" s="8">
        <v>7</v>
      </c>
      <c r="B13" s="17" t="s">
        <v>23</v>
      </c>
      <c r="C13" s="23">
        <v>7</v>
      </c>
      <c r="D13" s="24">
        <f>LOOKUP(C13,Лист2!A1:A13,Лист2!B1:B13)</f>
        <v>12</v>
      </c>
      <c r="E13" s="13"/>
      <c r="F13" s="14">
        <f>LOOKUP(E13,Лист2!A1:A13,Лист2!B1:B13)</f>
        <v>0</v>
      </c>
      <c r="G13" s="13"/>
      <c r="H13" s="14">
        <f>LOOKUP(G13,Лист2!A1:A13,Лист2!B1:B13)</f>
        <v>0</v>
      </c>
      <c r="I13" s="13"/>
      <c r="J13" s="14">
        <f>LOOKUP(I13,Лист2!A1:A13,Лист2!B1:B13)</f>
        <v>0</v>
      </c>
      <c r="K13" s="13"/>
      <c r="L13" s="14">
        <f>LOOKUP(K13,Лист2!A1:A13,Лист2!B1:B13)</f>
        <v>0</v>
      </c>
      <c r="M13" s="13"/>
      <c r="N13" s="14">
        <f ca="1">LOOKUP(M13,Лист2!A1:B12,Лист2!B1:B13)</f>
        <v>0</v>
      </c>
      <c r="O13" s="13"/>
      <c r="P13" s="14">
        <f>LOOKUP(O13,Лист2!A1:A13,Лист2!B1:B13)</f>
        <v>0</v>
      </c>
      <c r="Q13" s="13"/>
      <c r="R13" s="14">
        <f>LOOKUP(Q13,Лист2!A1:A13,Лист2!B1:B13)</f>
        <v>0</v>
      </c>
      <c r="S13" s="15"/>
      <c r="T13" s="14">
        <f>LOOKUP(S13,Лист2!A1:A13,Лист2!B1:B13)</f>
        <v>0</v>
      </c>
      <c r="U13" s="13"/>
      <c r="V13" s="14">
        <f>LOOKUP(U13,Лист2!A1:A13,Лист2!B1:B13)</f>
        <v>0</v>
      </c>
      <c r="W13" s="13"/>
      <c r="X13" s="14">
        <f>LOOKUP(W13,Лист2!A1:A13,Лист2!B1:B13)</f>
        <v>0</v>
      </c>
      <c r="Y13" s="15"/>
      <c r="Z13" s="14">
        <f>LOOKUP(Y13,Лист2!A1:A13,Лист2!B1:B13)</f>
        <v>0</v>
      </c>
      <c r="AA13" s="13"/>
      <c r="AB13" s="14">
        <f>LOOKUP(AA13,Лист2!A1:A13,Лист2!B1:B13)</f>
        <v>0</v>
      </c>
      <c r="AC13" s="16"/>
      <c r="AD13" s="14">
        <f>LOOKUP(AC13,Лист2!A1:A13,Лист2!B1:B13)</f>
        <v>0</v>
      </c>
      <c r="AE13" s="13"/>
      <c r="AF13" s="14">
        <f>LOOKUP(AE13,Лист2!A1:A13,Лист2!B1:B13)</f>
        <v>0</v>
      </c>
      <c r="AG13" s="13"/>
      <c r="AH13" s="14">
        <f>LOOKUP(AG13,Лист2!A1:A13,Лист2!B1:B13)</f>
        <v>0</v>
      </c>
      <c r="AI13" s="13"/>
      <c r="AJ13" s="14">
        <f>LOOKUP(AI13,Лист2!A1:A13,Лист2!B1:B13)</f>
        <v>0</v>
      </c>
      <c r="AK13" s="13"/>
      <c r="AL13" s="14">
        <f>LOOKUP(AK13,Лист2!A1:A13,Лист2!B1:B13)</f>
        <v>0</v>
      </c>
      <c r="AM13" s="25">
        <f t="shared" ca="1" si="0"/>
        <v>12</v>
      </c>
      <c r="AN13" s="20">
        <v>7</v>
      </c>
    </row>
    <row r="14" spans="1:40" ht="45" customHeight="1" x14ac:dyDescent="0.25">
      <c r="A14" s="8">
        <v>8</v>
      </c>
      <c r="B14" s="17" t="s">
        <v>19</v>
      </c>
      <c r="C14" s="13" t="s">
        <v>49</v>
      </c>
      <c r="D14" s="14">
        <f>LOOKUP(C14,Лист2!A1:A13,Лист2!B1:B13)</f>
        <v>-50</v>
      </c>
      <c r="E14" s="13"/>
      <c r="F14" s="14">
        <f>LOOKUP(E14,Лист2!A1:A13,Лист2!B1:B13)</f>
        <v>0</v>
      </c>
      <c r="G14" s="13"/>
      <c r="H14" s="14">
        <f>LOOKUP(G14,Лист2!A1:A13,Лист2!B1:B13)</f>
        <v>0</v>
      </c>
      <c r="I14" s="13"/>
      <c r="J14" s="14">
        <f>LOOKUP(I14,Лист2!A1:A13,Лист2!B1:B13)</f>
        <v>0</v>
      </c>
      <c r="K14" s="13"/>
      <c r="L14" s="14">
        <f>LOOKUP(K14,Лист2!A1:A13,Лист2!B1:B13)</f>
        <v>0</v>
      </c>
      <c r="M14" s="13"/>
      <c r="N14" s="14">
        <f>LOOKUP(M14,Лист2!A1:A13,Лист2!B1:B13)</f>
        <v>0</v>
      </c>
      <c r="O14" s="13"/>
      <c r="P14" s="14">
        <f>LOOKUP(O14,Лист2!A1:A13,Лист2!B1:B13)</f>
        <v>0</v>
      </c>
      <c r="Q14" s="13"/>
      <c r="R14" s="14">
        <f>LOOKUP(Q14,Лист2!A1:A13,Лист2!B1:B13)</f>
        <v>0</v>
      </c>
      <c r="S14" s="15"/>
      <c r="T14" s="14">
        <f>LOOKUP(S14,Лист2!A1:A13,Лист2!B1:B13)</f>
        <v>0</v>
      </c>
      <c r="U14" s="13"/>
      <c r="V14" s="14">
        <f>LOOKUP(U14,Лист2!A1:A13,Лист2!B1:B13)</f>
        <v>0</v>
      </c>
      <c r="W14" s="13"/>
      <c r="X14" s="14">
        <f>LOOKUP(W14,Лист2!A1:A13,Лист2!B1:B13)</f>
        <v>0</v>
      </c>
      <c r="Y14" s="15"/>
      <c r="Z14" s="14">
        <f>LOOKUP(Y14,Лист2!A1:A13,Лист2!B1:B13)</f>
        <v>0</v>
      </c>
      <c r="AA14" s="13"/>
      <c r="AB14" s="14">
        <f>LOOKUP(AA14,Лист2!A1:A13,Лист2!B1:B13)</f>
        <v>0</v>
      </c>
      <c r="AC14" s="13"/>
      <c r="AD14" s="14">
        <f>LOOKUP(AC14,Лист2!A1:A13,Лист2!B1:B13)</f>
        <v>0</v>
      </c>
      <c r="AE14" s="13"/>
      <c r="AF14" s="14">
        <f>LOOKUP(AE14,Лист2!A1:A13,Лист2!B1:B13)</f>
        <v>0</v>
      </c>
      <c r="AG14" s="13"/>
      <c r="AH14" s="14">
        <f>LOOKUP(AG14,Лист2!A1:A13,Лист2!B1:B13)</f>
        <v>0</v>
      </c>
      <c r="AI14" s="13"/>
      <c r="AJ14" s="14">
        <f>LOOKUP(AI14,Лист2!A1:A13,Лист2!B1:B13)</f>
        <v>0</v>
      </c>
      <c r="AK14" s="13"/>
      <c r="AL14" s="14">
        <f>LOOKUP(AK14,Лист2!A1:A13,Лист2!B1:B13)</f>
        <v>0</v>
      </c>
      <c r="AM14" s="9">
        <f t="shared" si="0"/>
        <v>-50</v>
      </c>
      <c r="AN14" s="18">
        <v>8</v>
      </c>
    </row>
    <row r="15" spans="1:40" ht="45" customHeight="1" x14ac:dyDescent="0.25">
      <c r="A15" s="8">
        <v>9</v>
      </c>
      <c r="B15" s="17" t="s">
        <v>26</v>
      </c>
      <c r="C15" s="13" t="s">
        <v>49</v>
      </c>
      <c r="D15" s="14">
        <f>LOOKUP(C15,Лист2!A1:A13,Лист2!B1:B13)</f>
        <v>-50</v>
      </c>
      <c r="E15" s="13"/>
      <c r="F15" s="14">
        <f>LOOKUP(E15,Лист2!A1:A13,Лист2!B1:B13)</f>
        <v>0</v>
      </c>
      <c r="G15" s="13"/>
      <c r="H15" s="14">
        <f>LOOKUP(G15,Лист2!A1:A13,Лист2!B1:B13)</f>
        <v>0</v>
      </c>
      <c r="I15" s="13"/>
      <c r="J15" s="14">
        <f>LOOKUP(I15,Лист2!A1:A13,Лист2!B1:B13)</f>
        <v>0</v>
      </c>
      <c r="K15" s="13"/>
      <c r="L15" s="14">
        <f>LOOKUP(K15,Лист2!A1:A13,Лист2!B1:B13)</f>
        <v>0</v>
      </c>
      <c r="M15" s="13"/>
      <c r="N15" s="14">
        <f>LOOKUP(M15,Лист2!A1:A13,Лист2!B1:B13)</f>
        <v>0</v>
      </c>
      <c r="O15" s="13"/>
      <c r="P15" s="14">
        <f>LOOKUP(O15,Лист2!A1:A13,Лист2!B1:B13)</f>
        <v>0</v>
      </c>
      <c r="Q15" s="13"/>
      <c r="R15" s="14">
        <f>LOOKUP(Q15,Лист2!A1:A13,Лист2!B1:B13)</f>
        <v>0</v>
      </c>
      <c r="S15" s="15"/>
      <c r="T15" s="14">
        <f>LOOKUP(S15,Лист2!A1:A13,Лист2!B1:B13)</f>
        <v>0</v>
      </c>
      <c r="U15" s="13"/>
      <c r="V15" s="14">
        <f>LOOKUP(U15,Лист2!A1:A13,Лист2!B1:B13)</f>
        <v>0</v>
      </c>
      <c r="W15" s="13"/>
      <c r="X15" s="14">
        <f>LOOKUP(W15,Лист2!A1:A13,Лист2!B1:B13)</f>
        <v>0</v>
      </c>
      <c r="Y15" s="15"/>
      <c r="Z15" s="14">
        <f>LOOKUP(Y15,Лист2!A1:A13,Лист2!B1:B13)</f>
        <v>0</v>
      </c>
      <c r="AA15" s="13"/>
      <c r="AB15" s="14">
        <f>LOOKUP(AA15,Лист2!A1:A13,Лист2!B1:B13)</f>
        <v>0</v>
      </c>
      <c r="AC15" s="13"/>
      <c r="AD15" s="14">
        <f>LOOKUP(AC15,Лист2!A1:A13,Лист2!B1:B13)</f>
        <v>0</v>
      </c>
      <c r="AE15" s="13"/>
      <c r="AF15" s="14">
        <f>LOOKUP(AE15,Лист2!A1:A13,Лист2!B1:B13)</f>
        <v>0</v>
      </c>
      <c r="AG15" s="13"/>
      <c r="AH15" s="14">
        <f>LOOKUP(AG15,Лист2!A1:A13,Лист2!B1:B13)</f>
        <v>0</v>
      </c>
      <c r="AI15" s="13"/>
      <c r="AJ15" s="14">
        <f>LOOKUP(AI15,Лист2!A1:A13,Лист2!B1:B13)</f>
        <v>0</v>
      </c>
      <c r="AK15" s="13"/>
      <c r="AL15" s="14">
        <f>LOOKUP(AK15,Лист2!A1:A13,Лист2!B1:B13)</f>
        <v>0</v>
      </c>
      <c r="AM15" s="9">
        <f t="shared" si="0"/>
        <v>-50</v>
      </c>
      <c r="AN15" s="18">
        <v>9</v>
      </c>
    </row>
    <row r="16" spans="1:40" ht="45" customHeight="1" x14ac:dyDescent="0.25">
      <c r="A16" s="8">
        <v>10</v>
      </c>
      <c r="B16" s="17" t="s">
        <v>25</v>
      </c>
      <c r="C16" s="13" t="s">
        <v>49</v>
      </c>
      <c r="D16" s="14">
        <f>LOOKUP(C16,Лист2!A1:A13,Лист2!B1:B13)</f>
        <v>-50</v>
      </c>
      <c r="E16" s="13"/>
      <c r="F16" s="14">
        <f>LOOKUP(E16,Лист2!A1:A13,Лист2!B1:B13)</f>
        <v>0</v>
      </c>
      <c r="G16" s="13"/>
      <c r="H16" s="14">
        <f>LOOKUP(G16,Лист2!A1:A13,Лист2!B1:B13)</f>
        <v>0</v>
      </c>
      <c r="I16" s="13"/>
      <c r="J16" s="14">
        <f>LOOKUP(I16,Лист2!A1:A13,Лист2!B1:B13)</f>
        <v>0</v>
      </c>
      <c r="K16" s="13"/>
      <c r="L16" s="14">
        <f>LOOKUP(K16,Лист2!A1:A13,Лист2!B1:B13)</f>
        <v>0</v>
      </c>
      <c r="M16" s="13"/>
      <c r="N16" s="14">
        <f>LOOKUP(M16,Лист2!A1:A13,Лист2!B1:B13)</f>
        <v>0</v>
      </c>
      <c r="O16" s="13"/>
      <c r="P16" s="14">
        <f>LOOKUP(O16,Лист2!A1:A13,Лист2!B1:B13)</f>
        <v>0</v>
      </c>
      <c r="Q16" s="13"/>
      <c r="R16" s="14">
        <f>LOOKUP(Q16,Лист2!A1:A13,Лист2!B1:B13)</f>
        <v>0</v>
      </c>
      <c r="S16" s="15"/>
      <c r="T16" s="14">
        <f>LOOKUP(S16,Лист2!A1:A13,Лист2!B1:B13)</f>
        <v>0</v>
      </c>
      <c r="U16" s="13"/>
      <c r="V16" s="14">
        <f>LOOKUP(U16,Лист2!A1:A13,Лист2!B1:B13)</f>
        <v>0</v>
      </c>
      <c r="W16" s="13"/>
      <c r="X16" s="14">
        <f>LOOKUP(W16,Лист2!A1:A13,Лист2!B1:B13)</f>
        <v>0</v>
      </c>
      <c r="Y16" s="15"/>
      <c r="Z16" s="14">
        <f>LOOKUP(Y16,Лист2!A1:A13,Лист2!B1:B13)</f>
        <v>0</v>
      </c>
      <c r="AA16" s="13"/>
      <c r="AB16" s="14">
        <f>LOOKUP(AA16,Лист2!A1:A13,Лист2!B1:B13)</f>
        <v>0</v>
      </c>
      <c r="AC16" s="13"/>
      <c r="AD16" s="14">
        <f>LOOKUP(AC16,Лист2!A1:A13,Лист2!B1:B13)</f>
        <v>0</v>
      </c>
      <c r="AE16" s="13"/>
      <c r="AF16" s="14">
        <f>LOOKUP(AE16,Лист2!A1:A13,Лист2!B1:B13)</f>
        <v>0</v>
      </c>
      <c r="AG16" s="13"/>
      <c r="AH16" s="14">
        <f>LOOKUP(AG16,Лист2!A1:A13,Лист2!B1:B13)</f>
        <v>0</v>
      </c>
      <c r="AI16" s="13"/>
      <c r="AJ16" s="14">
        <f>LOOKUP(AI16,Лист2!A1:A13,Лист2!B1:B13)</f>
        <v>0</v>
      </c>
      <c r="AK16" s="13"/>
      <c r="AL16" s="14">
        <f>LOOKUP(AK16,Лист2!A1:A13,Лист2!B1:B13)</f>
        <v>0</v>
      </c>
      <c r="AM16" s="9">
        <f t="shared" si="0"/>
        <v>-50</v>
      </c>
      <c r="AN16" s="18">
        <v>10</v>
      </c>
    </row>
    <row r="17" spans="1:40" ht="45" customHeight="1" x14ac:dyDescent="0.25">
      <c r="A17" s="8">
        <v>11</v>
      </c>
      <c r="B17" s="17" t="s">
        <v>22</v>
      </c>
      <c r="C17" s="13" t="s">
        <v>49</v>
      </c>
      <c r="D17" s="14">
        <f>LOOKUP(C17,Лист2!A1:A13,Лист2!B1:B13)</f>
        <v>-50</v>
      </c>
      <c r="E17" s="13"/>
      <c r="F17" s="14">
        <f>LOOKUP(E17,Лист2!A1:A13,Лист2!B1:B13)</f>
        <v>0</v>
      </c>
      <c r="G17" s="13"/>
      <c r="H17" s="14">
        <f>LOOKUP(G17,Лист2!A1:A13,Лист2!B1:B13)</f>
        <v>0</v>
      </c>
      <c r="I17" s="13"/>
      <c r="J17" s="14">
        <f>LOOKUP(I17,Лист2!A1:A13,Лист2!B1:B13)</f>
        <v>0</v>
      </c>
      <c r="K17" s="13"/>
      <c r="L17" s="14">
        <f>LOOKUP(K17,Лист2!A1:A13,Лист2!B1:B13)</f>
        <v>0</v>
      </c>
      <c r="M17" s="13"/>
      <c r="N17" s="14">
        <f>LOOKUP(M17,Лист2!A1:A13,Лист2!B1:B13)</f>
        <v>0</v>
      </c>
      <c r="O17" s="13"/>
      <c r="P17" s="14">
        <f>LOOKUP(O17,Лист2!A1:A13,Лист2!B1:B13)</f>
        <v>0</v>
      </c>
      <c r="Q17" s="13"/>
      <c r="R17" s="14">
        <f>LOOKUP(Q17,Лист2!A1:A13,Лист2!B1:B13)</f>
        <v>0</v>
      </c>
      <c r="S17" s="15"/>
      <c r="T17" s="14">
        <f>LOOKUP(S17,Лист2!A1:A13,Лист2!B1:B13)</f>
        <v>0</v>
      </c>
      <c r="U17" s="13"/>
      <c r="V17" s="14">
        <f>LOOKUP(U17,Лист2!A1:A13,Лист2!B1:B13)</f>
        <v>0</v>
      </c>
      <c r="W17" s="13"/>
      <c r="X17" s="14">
        <f>LOOKUP(W17,Лист2!A1:A13,Лист2!B1:B13)</f>
        <v>0</v>
      </c>
      <c r="Y17" s="15"/>
      <c r="Z17" s="14">
        <f>LOOKUP(Y17,Лист2!A1:A13,Лист2!B1:B13)</f>
        <v>0</v>
      </c>
      <c r="AA17" s="13"/>
      <c r="AB17" s="14">
        <f>LOOKUP(AA17,Лист2!A1:A13,Лист2!B1:B13)</f>
        <v>0</v>
      </c>
      <c r="AC17" s="13"/>
      <c r="AD17" s="14">
        <f>LOOKUP(AC17,Лист2!A1:A13,Лист2!B1:B13)</f>
        <v>0</v>
      </c>
      <c r="AE17" s="13"/>
      <c r="AF17" s="14">
        <f>LOOKUP(AE17,Лист2!A1:A13,Лист2!B1:B13)</f>
        <v>0</v>
      </c>
      <c r="AG17" s="13"/>
      <c r="AH17" s="14">
        <f>LOOKUP(AG17,Лист2!A1:A13,Лист2!B1:B13)</f>
        <v>0</v>
      </c>
      <c r="AI17" s="13"/>
      <c r="AJ17" s="14">
        <f>LOOKUP(AI17,Лист2!A1:A13,Лист2!B1:B13)</f>
        <v>0</v>
      </c>
      <c r="AK17" s="13"/>
      <c r="AL17" s="14">
        <f>LOOKUP(AK17,Лист2!A1:A13,Лист2!B1:B13)</f>
        <v>0</v>
      </c>
      <c r="AM17" s="9">
        <f t="shared" si="0"/>
        <v>-50</v>
      </c>
      <c r="AN17" s="18">
        <v>11</v>
      </c>
    </row>
    <row r="18" spans="1:40" ht="45" customHeight="1" x14ac:dyDescent="0.25">
      <c r="A18" s="8">
        <v>12</v>
      </c>
      <c r="B18" s="17" t="s">
        <v>31</v>
      </c>
      <c r="C18" s="13" t="s">
        <v>49</v>
      </c>
      <c r="D18" s="14">
        <f>LOOKUP(C18,Лист2!A1:A13,Лист2!B1:B13)</f>
        <v>-50</v>
      </c>
      <c r="E18" s="13"/>
      <c r="F18" s="14">
        <f>LOOKUP(E18,Лист2!A1:A13,Лист2!B1:B13)</f>
        <v>0</v>
      </c>
      <c r="G18" s="13"/>
      <c r="H18" s="14">
        <f>LOOKUP(G18,Лист2!A1:A13,Лист2!B1:B13)</f>
        <v>0</v>
      </c>
      <c r="I18" s="13"/>
      <c r="J18" s="14">
        <f>LOOKUP(I18,Лист2!A1:A13,Лист2!B1:B13)</f>
        <v>0</v>
      </c>
      <c r="K18" s="13"/>
      <c r="L18" s="14">
        <f>LOOKUP(K18,Лист2!A1:A13,Лист2!B1:B13)</f>
        <v>0</v>
      </c>
      <c r="M18" s="13"/>
      <c r="N18" s="14">
        <f>LOOKUP(M18,Лист2!A1:A13,Лист2!B1:B13)</f>
        <v>0</v>
      </c>
      <c r="O18" s="13"/>
      <c r="P18" s="14">
        <f>LOOKUP(O18,Лист2!A1:A13,Лист2!B1:B13)</f>
        <v>0</v>
      </c>
      <c r="Q18" s="13"/>
      <c r="R18" s="14">
        <f>LOOKUP(Q18,Лист2!A1:A13,Лист2!B1:B13)</f>
        <v>0</v>
      </c>
      <c r="S18" s="15"/>
      <c r="T18" s="14">
        <f>LOOKUP(S18,Лист2!A1:A13,Лист2!B1:B13)</f>
        <v>0</v>
      </c>
      <c r="U18" s="13"/>
      <c r="V18" s="14">
        <f>LOOKUP(U18,Лист2!A1:A13,Лист2!B1:B13)</f>
        <v>0</v>
      </c>
      <c r="W18" s="13"/>
      <c r="X18" s="14">
        <f>LOOKUP(W18,Лист2!A1:A13,Лист2!B1:B13)</f>
        <v>0</v>
      </c>
      <c r="Y18" s="15"/>
      <c r="Z18" s="14">
        <f>LOOKUP(Y18,Лист2!A1:A13,Лист2!B1:B13)</f>
        <v>0</v>
      </c>
      <c r="AA18" s="13"/>
      <c r="AB18" s="14">
        <f>LOOKUP(AA18,Лист2!A1:A13,Лист2!B1:B13)</f>
        <v>0</v>
      </c>
      <c r="AC18" s="13"/>
      <c r="AD18" s="14">
        <f>LOOKUP(AC18,Лист2!A1:A13,Лист2!B1:B13)</f>
        <v>0</v>
      </c>
      <c r="AE18" s="13"/>
      <c r="AF18" s="14">
        <f>LOOKUP(AE18,Лист2!A1:A13,Лист2!B1:B13)</f>
        <v>0</v>
      </c>
      <c r="AG18" s="13"/>
      <c r="AH18" s="14">
        <f>LOOKUP(AG18,Лист2!A1:A13,Лист2!B1:B13)</f>
        <v>0</v>
      </c>
      <c r="AI18" s="13"/>
      <c r="AJ18" s="14">
        <f>LOOKUP(AI18,Лист2!A1:A13,Лист2!B1:B13)</f>
        <v>0</v>
      </c>
      <c r="AK18" s="13"/>
      <c r="AL18" s="14">
        <f>LOOKUP(AK18,Лист2!A1:A13,Лист2!B1:B13)</f>
        <v>0</v>
      </c>
      <c r="AM18" s="9">
        <f t="shared" si="0"/>
        <v>-50</v>
      </c>
      <c r="AN18" s="18">
        <v>12</v>
      </c>
    </row>
    <row r="19" spans="1:40" ht="45" customHeight="1" x14ac:dyDescent="0.25">
      <c r="A19" s="8">
        <v>13</v>
      </c>
      <c r="B19" s="17" t="s">
        <v>32</v>
      </c>
      <c r="C19" s="13" t="s">
        <v>49</v>
      </c>
      <c r="D19" s="14">
        <f>LOOKUP(C19,Лист2!A1:A13,Лист2!B1:B13)</f>
        <v>-50</v>
      </c>
      <c r="E19" s="13"/>
      <c r="F19" s="14">
        <f>LOOKUP(E19,Лист2!A1:A13,Лист2!B1:B13)</f>
        <v>0</v>
      </c>
      <c r="G19" s="13"/>
      <c r="H19" s="14">
        <f>LOOKUP(G19,Лист2!A1:A13,Лист2!B1:B13)</f>
        <v>0</v>
      </c>
      <c r="I19" s="13"/>
      <c r="J19" s="14">
        <f>LOOKUP(I19,Лист2!A1:A13,Лист2!B1:B13)</f>
        <v>0</v>
      </c>
      <c r="K19" s="13"/>
      <c r="L19" s="14">
        <f>LOOKUP(K19,Лист2!A1:A13,Лист2!B1:B13)</f>
        <v>0</v>
      </c>
      <c r="M19" s="13"/>
      <c r="N19" s="14">
        <f>LOOKUP(M19,Лист2!A1:A13,Лист2!B1:B13)</f>
        <v>0</v>
      </c>
      <c r="O19" s="13"/>
      <c r="P19" s="14">
        <f>LOOKUP(O19,Лист2!A1:A13,Лист2!B1:B13)</f>
        <v>0</v>
      </c>
      <c r="Q19" s="13"/>
      <c r="R19" s="14">
        <f>LOOKUP(Q19,Лист2!A1:A13,Лист2!B1:B13)</f>
        <v>0</v>
      </c>
      <c r="S19" s="15"/>
      <c r="T19" s="14">
        <f>LOOKUP(S19,Лист2!A1:A13,Лист2!B1:B13)</f>
        <v>0</v>
      </c>
      <c r="U19" s="13"/>
      <c r="V19" s="14">
        <f>LOOKUP(U19,Лист2!A1:A13,Лист2!B1:B13)</f>
        <v>0</v>
      </c>
      <c r="W19" s="13"/>
      <c r="X19" s="14">
        <f>LOOKUP(W19,Лист2!A1:A13,Лист2!B1:B13)</f>
        <v>0</v>
      </c>
      <c r="Y19" s="15"/>
      <c r="Z19" s="14">
        <f>LOOKUP(Y19,Лист2!A1:A13,Лист2!B1:B13)</f>
        <v>0</v>
      </c>
      <c r="AA19" s="13"/>
      <c r="AB19" s="14">
        <f>LOOKUP(AA19,Лист2!A1:A13,Лист2!B1:B13)</f>
        <v>0</v>
      </c>
      <c r="AC19" s="13"/>
      <c r="AD19" s="14">
        <f>LOOKUP(AC19,Лист2!A1:A13,Лист2!B1:B13)</f>
        <v>0</v>
      </c>
      <c r="AE19" s="13"/>
      <c r="AF19" s="14">
        <f>LOOKUP(AE19,Лист2!A1:A13,Лист2!B1:B13)</f>
        <v>0</v>
      </c>
      <c r="AG19" s="13"/>
      <c r="AH19" s="14">
        <f>LOOKUP(AG19,Лист2!A1:A13,Лист2!B1:B13)</f>
        <v>0</v>
      </c>
      <c r="AI19" s="13"/>
      <c r="AJ19" s="14">
        <f>LOOKUP(AI19,Лист2!A1:A13,Лист2!B1:B13)</f>
        <v>0</v>
      </c>
      <c r="AK19" s="13"/>
      <c r="AL19" s="14">
        <f>LOOKUP(AK19,Лист2!A1:A13,Лист2!B1:B13)</f>
        <v>0</v>
      </c>
      <c r="AM19" s="9">
        <f t="shared" si="0"/>
        <v>-50</v>
      </c>
      <c r="AN19" s="18">
        <v>13</v>
      </c>
    </row>
    <row r="20" spans="1:40" ht="45" customHeight="1" x14ac:dyDescent="0.25">
      <c r="A20" s="8">
        <v>14</v>
      </c>
      <c r="B20" s="17" t="s">
        <v>28</v>
      </c>
      <c r="C20" s="13" t="s">
        <v>49</v>
      </c>
      <c r="D20" s="14">
        <f>LOOKUP(C20,Лист2!A1:A13,Лист2!B1:B13)</f>
        <v>-50</v>
      </c>
      <c r="E20" s="13"/>
      <c r="F20" s="14">
        <f>LOOKUP(E20,Лист2!A1:A13,Лист2!B1:B13)</f>
        <v>0</v>
      </c>
      <c r="G20" s="13"/>
      <c r="H20" s="14">
        <f>LOOKUP(G20,Лист2!A1:A13,Лист2!B1:B13)</f>
        <v>0</v>
      </c>
      <c r="I20" s="13"/>
      <c r="J20" s="14">
        <f>LOOKUP(I20,Лист2!A1:A13,Лист2!B1:B13)</f>
        <v>0</v>
      </c>
      <c r="K20" s="13"/>
      <c r="L20" s="14">
        <f>LOOKUP(K20,Лист2!A1:A13,Лист2!B1:B13)</f>
        <v>0</v>
      </c>
      <c r="M20" s="13"/>
      <c r="N20" s="14">
        <f>LOOKUP(M20,Лист2!A1:A13,Лист2!B1:B13)</f>
        <v>0</v>
      </c>
      <c r="O20" s="13"/>
      <c r="P20" s="14">
        <f>LOOKUP(O20,Лист2!A1:A13,Лист2!B1:B13)</f>
        <v>0</v>
      </c>
      <c r="Q20" s="13"/>
      <c r="R20" s="14">
        <f>LOOKUP(Q20,Лист2!A1:A13,Лист2!B1:B13)</f>
        <v>0</v>
      </c>
      <c r="S20" s="15"/>
      <c r="T20" s="14">
        <f>LOOKUP(S20,Лист2!A1:A13,Лист2!B1:B13)</f>
        <v>0</v>
      </c>
      <c r="U20" s="13"/>
      <c r="V20" s="14">
        <f>LOOKUP(U20,Лист2!A1:A13,Лист2!B1:B13)</f>
        <v>0</v>
      </c>
      <c r="W20" s="13"/>
      <c r="X20" s="14">
        <f>LOOKUP(W20,Лист2!A1:A13,Лист2!B1:B13)</f>
        <v>0</v>
      </c>
      <c r="Y20" s="15"/>
      <c r="Z20" s="14">
        <f>LOOKUP(Y20,Лист2!A1:A13,Лист2!B1:B13)</f>
        <v>0</v>
      </c>
      <c r="AA20" s="13"/>
      <c r="AB20" s="14">
        <f>LOOKUP(AA20,Лист2!A1:A13,Лист2!B1:B13)</f>
        <v>0</v>
      </c>
      <c r="AC20" s="13"/>
      <c r="AD20" s="14">
        <f>LOOKUP(AC20,Лист2!A1:A13,Лист2!B1:B13)</f>
        <v>0</v>
      </c>
      <c r="AE20" s="13"/>
      <c r="AF20" s="14">
        <f>LOOKUP(AE20,Лист2!A1:A13,Лист2!B1:B13)</f>
        <v>0</v>
      </c>
      <c r="AG20" s="13"/>
      <c r="AH20" s="14">
        <f>LOOKUP(AG20,Лист2!A1:A13,Лист2!B1:B13)</f>
        <v>0</v>
      </c>
      <c r="AI20" s="13"/>
      <c r="AJ20" s="14">
        <f>LOOKUP(AI20,Лист2!A1:A13,Лист2!B1:B13)</f>
        <v>0</v>
      </c>
      <c r="AK20" s="13"/>
      <c r="AL20" s="14">
        <f>LOOKUP(AK20,Лист2!A1:A13,Лист2!B1:B13)</f>
        <v>0</v>
      </c>
      <c r="AM20" s="9">
        <f t="shared" si="0"/>
        <v>-50</v>
      </c>
      <c r="AN20" s="18">
        <v>14</v>
      </c>
    </row>
    <row r="22" spans="1:40" ht="100.5" customHeight="1" x14ac:dyDescent="0.3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O22" s="3"/>
    </row>
    <row r="23" spans="1:40" ht="23.25" x14ac:dyDescent="0.35">
      <c r="B23" s="27" t="s">
        <v>33</v>
      </c>
      <c r="C23" s="28"/>
      <c r="D23" s="28"/>
      <c r="E23" s="28"/>
      <c r="F23" s="28"/>
      <c r="G23" s="37" t="s">
        <v>54</v>
      </c>
      <c r="H23" s="37"/>
      <c r="I23" s="37"/>
      <c r="J23" s="37"/>
      <c r="K23" s="37"/>
      <c r="L23" s="37"/>
      <c r="M23" s="37"/>
      <c r="N23" s="37"/>
      <c r="O23" s="37"/>
      <c r="P23" s="37"/>
    </row>
    <row r="24" spans="1:40" ht="20.25" x14ac:dyDescent="0.3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O24" s="3"/>
    </row>
    <row r="25" spans="1:40" ht="18.75" x14ac:dyDescent="0.3">
      <c r="O25" s="4"/>
    </row>
    <row r="26" spans="1:40" ht="18" x14ac:dyDescent="0.25">
      <c r="O26" s="3"/>
    </row>
    <row r="27" spans="1:40" ht="18.75" x14ac:dyDescent="0.3">
      <c r="O27" s="4"/>
    </row>
    <row r="28" spans="1:40" ht="18" x14ac:dyDescent="0.25">
      <c r="O28" s="3"/>
    </row>
    <row r="29" spans="1:40" ht="18.75" x14ac:dyDescent="0.3">
      <c r="O29" s="4"/>
    </row>
    <row r="30" spans="1:40" ht="18" x14ac:dyDescent="0.25">
      <c r="O30" s="3"/>
    </row>
    <row r="31" spans="1:40" ht="18.75" x14ac:dyDescent="0.3">
      <c r="O31" s="4"/>
    </row>
    <row r="32" spans="1:40" ht="18" x14ac:dyDescent="0.25">
      <c r="O32" s="3"/>
    </row>
    <row r="33" spans="15:15" ht="18.75" x14ac:dyDescent="0.3">
      <c r="O33" s="4"/>
    </row>
    <row r="34" spans="15:15" ht="18" x14ac:dyDescent="0.25">
      <c r="O34" s="3"/>
    </row>
  </sheetData>
  <sortState ref="B9:AM20">
    <sortCondition descending="1" ref="AM7:AM20"/>
  </sortState>
  <mergeCells count="44">
    <mergeCell ref="I4:J4"/>
    <mergeCell ref="S4:T4"/>
    <mergeCell ref="S5:T5"/>
    <mergeCell ref="Y5:Z5"/>
    <mergeCell ref="A4:A6"/>
    <mergeCell ref="B4:B6"/>
    <mergeCell ref="C4:D4"/>
    <mergeCell ref="E4:F4"/>
    <mergeCell ref="G4:H4"/>
    <mergeCell ref="C5:D5"/>
    <mergeCell ref="E5:F5"/>
    <mergeCell ref="G5:H5"/>
    <mergeCell ref="G23:P23"/>
    <mergeCell ref="K4:L4"/>
    <mergeCell ref="K5:L5"/>
    <mergeCell ref="AG5:AH5"/>
    <mergeCell ref="AI5:AJ5"/>
    <mergeCell ref="AE4:AF4"/>
    <mergeCell ref="AG4:AH4"/>
    <mergeCell ref="AI4:AJ4"/>
    <mergeCell ref="AC4:AD4"/>
    <mergeCell ref="AA4:AB4"/>
    <mergeCell ref="Y4:Z4"/>
    <mergeCell ref="I5:J5"/>
    <mergeCell ref="M5:N5"/>
    <mergeCell ref="O5:P5"/>
    <mergeCell ref="Q5:R5"/>
    <mergeCell ref="U5:V5"/>
    <mergeCell ref="A1:AN1"/>
    <mergeCell ref="A2:AN2"/>
    <mergeCell ref="A3:AN3"/>
    <mergeCell ref="AM4:AM6"/>
    <mergeCell ref="AN4:AN6"/>
    <mergeCell ref="AK5:AL5"/>
    <mergeCell ref="AK4:AL4"/>
    <mergeCell ref="W5:X5"/>
    <mergeCell ref="M4:N4"/>
    <mergeCell ref="O4:P4"/>
    <mergeCell ref="Q4:R4"/>
    <mergeCell ref="U4:V4"/>
    <mergeCell ref="W4:X4"/>
    <mergeCell ref="AA5:AB5"/>
    <mergeCell ref="AC5:AD5"/>
    <mergeCell ref="AE5:AF5"/>
  </mergeCells>
  <pageMargins left="0.7" right="0.7" top="0.75" bottom="0.75" header="0.3" footer="0.3"/>
  <pageSetup paperSize="9" scale="4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F17" sqref="F17"/>
    </sheetView>
  </sheetViews>
  <sheetFormatPr defaultRowHeight="15" x14ac:dyDescent="0.25"/>
  <sheetData>
    <row r="1" spans="1:4" x14ac:dyDescent="0.25">
      <c r="A1" s="5">
        <v>0</v>
      </c>
      <c r="B1">
        <v>0</v>
      </c>
    </row>
    <row r="2" spans="1:4" x14ac:dyDescent="0.25">
      <c r="A2">
        <v>1</v>
      </c>
      <c r="B2">
        <v>30</v>
      </c>
      <c r="D2" s="6" t="s">
        <v>34</v>
      </c>
    </row>
    <row r="3" spans="1:4" x14ac:dyDescent="0.25">
      <c r="A3">
        <v>2</v>
      </c>
      <c r="B3">
        <v>24</v>
      </c>
      <c r="D3" s="6" t="s">
        <v>35</v>
      </c>
    </row>
    <row r="4" spans="1:4" x14ac:dyDescent="0.25">
      <c r="A4">
        <v>3</v>
      </c>
      <c r="B4">
        <v>20</v>
      </c>
      <c r="D4" s="6" t="s">
        <v>36</v>
      </c>
    </row>
    <row r="5" spans="1:4" x14ac:dyDescent="0.25">
      <c r="A5">
        <v>4</v>
      </c>
      <c r="B5">
        <v>18</v>
      </c>
      <c r="D5" s="6" t="s">
        <v>37</v>
      </c>
    </row>
    <row r="6" spans="1:4" x14ac:dyDescent="0.25">
      <c r="A6">
        <v>5</v>
      </c>
      <c r="B6">
        <v>17</v>
      </c>
      <c r="D6" s="6" t="s">
        <v>38</v>
      </c>
    </row>
    <row r="7" spans="1:4" x14ac:dyDescent="0.25">
      <c r="A7">
        <v>6</v>
      </c>
      <c r="B7">
        <v>16</v>
      </c>
      <c r="D7" s="6" t="s">
        <v>39</v>
      </c>
    </row>
    <row r="8" spans="1:4" x14ac:dyDescent="0.25">
      <c r="A8">
        <v>7</v>
      </c>
      <c r="B8">
        <v>12</v>
      </c>
      <c r="D8" s="6" t="s">
        <v>40</v>
      </c>
    </row>
    <row r="9" spans="1:4" x14ac:dyDescent="0.25">
      <c r="A9">
        <v>8</v>
      </c>
      <c r="B9">
        <v>11</v>
      </c>
      <c r="D9" s="6" t="s">
        <v>41</v>
      </c>
    </row>
    <row r="10" spans="1:4" x14ac:dyDescent="0.25">
      <c r="A10">
        <v>9</v>
      </c>
      <c r="B10">
        <v>10</v>
      </c>
      <c r="D10" s="7" t="s">
        <v>42</v>
      </c>
    </row>
    <row r="11" spans="1:4" x14ac:dyDescent="0.25">
      <c r="A11">
        <v>10</v>
      </c>
      <c r="B11">
        <v>9</v>
      </c>
    </row>
    <row r="12" spans="1:4" x14ac:dyDescent="0.25">
      <c r="A12">
        <v>11</v>
      </c>
      <c r="B12">
        <v>6</v>
      </c>
    </row>
    <row r="13" spans="1:4" x14ac:dyDescent="0.25">
      <c r="A13" s="5" t="s">
        <v>49</v>
      </c>
      <c r="B13">
        <v>-50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2016-02-02T10:12:37Z</dcterms:modified>
</cp:coreProperties>
</file>