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План ФХД 2022г\"/>
    </mc:Choice>
  </mc:AlternateContent>
  <bookViews>
    <workbookView xWindow="-108" yWindow="-108" windowWidth="23256" windowHeight="12576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выплаты'!$A$292</definedName>
    <definedName name="IS_DOCUMENT" localSheetId="1">'ФХД_ Сведения по выплатам на з'!$A$38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L116" i="1" l="1"/>
  <c r="GL117" i="1" l="1"/>
  <c r="FY117" i="1"/>
  <c r="FY128" i="1"/>
  <c r="EF22" i="2" l="1"/>
  <c r="DS22" i="2"/>
  <c r="FY157" i="1"/>
  <c r="FL157" i="1"/>
  <c r="FL117" i="1"/>
  <c r="FL113" i="1"/>
  <c r="FL109" i="1"/>
  <c r="FL135" i="1" l="1"/>
  <c r="FL74" i="1" l="1"/>
  <c r="FY155" i="1" l="1"/>
  <c r="FY153" i="1" s="1"/>
  <c r="GL157" i="1"/>
  <c r="GL155" i="1" s="1"/>
  <c r="GL153" i="1" s="1"/>
  <c r="GL128" i="1" l="1"/>
  <c r="FL42" i="1"/>
  <c r="FL35" i="1"/>
  <c r="FL66" i="1" l="1"/>
  <c r="FL128" i="1" l="1"/>
  <c r="FL46" i="1" l="1"/>
  <c r="FL40" i="1" l="1"/>
  <c r="FL34" i="1" s="1"/>
  <c r="DF15" i="2"/>
  <c r="FL155" i="1"/>
  <c r="FL153" i="1" s="1"/>
  <c r="GL142" i="1" l="1"/>
  <c r="FY142" i="1"/>
  <c r="FL142" i="1"/>
  <c r="FL116" i="1" s="1"/>
  <c r="GL139" i="1"/>
  <c r="FY139" i="1"/>
  <c r="FL139" i="1"/>
  <c r="GL135" i="1"/>
  <c r="FY135" i="1"/>
  <c r="FY116" i="1" l="1"/>
  <c r="GL68" i="1"/>
  <c r="FY68" i="1"/>
  <c r="FL68" i="1"/>
  <c r="FY42" i="1"/>
  <c r="FY40" i="1" s="1"/>
  <c r="GL42" i="1"/>
  <c r="GL287" i="1"/>
  <c r="FY287" i="1"/>
  <c r="GL66" i="1"/>
  <c r="FY66" i="1"/>
  <c r="GL46" i="1"/>
  <c r="FY46" i="1"/>
  <c r="DF22" i="2"/>
  <c r="EF12" i="2"/>
  <c r="DS12" i="2"/>
  <c r="DS11" i="2" s="1"/>
  <c r="DS7" i="2" s="1"/>
  <c r="DS29" i="2" s="1"/>
  <c r="DS28" i="2" s="1"/>
  <c r="DF12" i="2"/>
  <c r="FL287" i="1"/>
  <c r="DF11" i="2" l="1"/>
  <c r="DF7" i="2" s="1"/>
  <c r="DF29" i="2" s="1"/>
  <c r="DF28" i="2" s="1"/>
  <c r="GL40" i="1"/>
  <c r="GL34" i="1" s="1"/>
  <c r="FY34" i="1"/>
  <c r="EF11" i="2"/>
  <c r="EF7" i="2" s="1"/>
</calcChain>
</file>

<file path=xl/sharedStrings.xml><?xml version="1.0" encoding="utf-8"?>
<sst xmlns="http://schemas.openxmlformats.org/spreadsheetml/2006/main" count="2324" uniqueCount="431">
  <si>
    <t>Утверждаю</t>
  </si>
  <si>
    <t>(подпись)</t>
  </si>
  <si>
    <t>(расшифровка подписи)</t>
  </si>
  <si>
    <t>"</t>
  </si>
  <si>
    <t xml:space="preserve"> г.</t>
  </si>
  <si>
    <t>департамент по социальным вопросам администрации Заводоуковского городского округа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</si>
  <si>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</si>
  <si>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</si>
  <si>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</si>
  <si>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</si>
  <si>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</si>
  <si>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</si>
  <si>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</si>
  <si>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</si>
  <si>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</si>
  <si>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</si>
  <si>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</si>
  <si>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</si>
  <si>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</si>
  <si>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</si>
  <si>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</si>
  <si>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</si>
  <si>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</si>
  <si>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</si>
  <si>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</si>
  <si>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</si>
  <si>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</si>
  <si>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</si>
  <si>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</si>
  <si>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</si>
  <si>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</si>
  <si>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</si>
  <si>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</si>
  <si>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</si>
  <si>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</si>
  <si>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</si>
  <si>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</si>
  <si>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</si>
  <si>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</si>
  <si>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</si>
  <si>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</si>
  <si>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</si>
  <si>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</si>
  <si>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</si>
  <si>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</si>
  <si>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</si>
  <si>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</si>
  <si>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293</t>
  </si>
  <si>
    <t>на 2021 г</t>
  </si>
  <si>
    <t>на 2022 г</t>
  </si>
  <si>
    <t>Аналитическая группа</t>
  </si>
  <si>
    <t>12</t>
  </si>
  <si>
    <t>13</t>
  </si>
  <si>
    <t>14</t>
  </si>
  <si>
    <t>15</t>
  </si>
  <si>
    <t>1000</t>
  </si>
  <si>
    <t>0000000000</t>
  </si>
  <si>
    <t>00000</t>
  </si>
  <si>
    <t>00000000000000000</t>
  </si>
  <si>
    <t>0</t>
  </si>
  <si>
    <t>000</t>
  </si>
  <si>
    <t>0000</t>
  </si>
  <si>
    <t>1100</t>
  </si>
  <si>
    <t>120</t>
  </si>
  <si>
    <t>50300</t>
  </si>
  <si>
    <t>29300000000000121</t>
  </si>
  <si>
    <t>в том числе:</t>
  </si>
  <si>
    <t>1110</t>
  </si>
  <si>
    <t xml:space="preserve">    Доходы от собственности</t>
  </si>
  <si>
    <t>0702</t>
  </si>
  <si>
    <t>1102</t>
  </si>
  <si>
    <t>0801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</si>
  <si>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</si>
  <si>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</si>
  <si>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</si>
  <si>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</si>
  <si>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1300</t>
  </si>
  <si>
    <t>140</t>
  </si>
  <si>
    <t>1310</t>
  </si>
  <si>
    <t>29300000000000143</t>
  </si>
  <si>
    <t>1002</t>
  </si>
  <si>
    <t>1320</t>
  </si>
  <si>
    <t>29300000000000140</t>
  </si>
  <si>
    <t>1400</t>
  </si>
  <si>
    <t>150</t>
  </si>
  <si>
    <t xml:space="preserve">    Прочие безвозмездные поступления</t>
  </si>
  <si>
    <t>1410</t>
  </si>
  <si>
    <t>50320</t>
  </si>
  <si>
    <t>29300000000820155</t>
  </si>
  <si>
    <t>0701</t>
  </si>
  <si>
    <t>29300000000440154</t>
  </si>
  <si>
    <t>29300000000120155</t>
  </si>
  <si>
    <t>29300000000220155</t>
  </si>
  <si>
    <t>0703</t>
  </si>
  <si>
    <t>0707</t>
  </si>
  <si>
    <t>29300000000150155</t>
  </si>
  <si>
    <t xml:space="preserve">    Целевые субсидии</t>
  </si>
  <si>
    <t>1420</t>
  </si>
  <si>
    <t>50500</t>
  </si>
  <si>
    <t>29381005797900000</t>
  </si>
  <si>
    <t xml:space="preserve">        Реализация мероприятий по обеспечению образовательного процесса</t>
  </si>
  <si>
    <t>29390001705000000</t>
  </si>
  <si>
    <t xml:space="preserve">        Капитальный ремонт, ремонт муниципальных учреждений, приобретение основных средств и материальных запасов</t>
  </si>
  <si>
    <t>29390007715000000</t>
  </si>
  <si>
    <t>29375004715000000</t>
  </si>
  <si>
    <t xml:space="preserve">        Распоряжение ПТО от 15.11.2019 №1476-рп (обеспечение развития информационо-телекоммуникационной инфраструктуры объектов общеобразовательных организаций)</t>
  </si>
  <si>
    <t>900D2Д5850</t>
  </si>
  <si>
    <t>29390002058501476</t>
  </si>
  <si>
    <t xml:space="preserve">        Распоряжение ПТО от 24.12.2019 № 1751-рп (приобретение музыкальных инструментов для АУДОМОЗГО "Заводоуковская детская школа искусств")</t>
  </si>
  <si>
    <t>29381005199901751</t>
  </si>
  <si>
    <t>29390002705000000</t>
  </si>
  <si>
    <t xml:space="preserve">        Обеспечение деятельности подведомственных учреждений</t>
  </si>
  <si>
    <t>29375002703000000</t>
  </si>
  <si>
    <t>29376002703000000</t>
  </si>
  <si>
    <t>29381005715000000</t>
  </si>
  <si>
    <t>29376004715000000</t>
  </si>
  <si>
    <t xml:space="preserve">        Уплата ежемесячных взносов на капитальный ремонт общего имущества многоквартирных домов органами местного самоуправления, как собственниками помещений в многоквартирных домах</t>
  </si>
  <si>
    <t>29385003961600000</t>
  </si>
  <si>
    <t xml:space="preserve">        Поддержка талантливой молодежи</t>
  </si>
  <si>
    <t>29375001702300000</t>
  </si>
  <si>
    <t xml:space="preserve">        Мероприятия по работе с детьми и молодежью</t>
  </si>
  <si>
    <t>29375001704800000</t>
  </si>
  <si>
    <t xml:space="preserve">        Организация занятости несовершеннолетних граждан</t>
  </si>
  <si>
    <t>29375003702100000</t>
  </si>
  <si>
    <t xml:space="preserve">        Мероприятия в области социальной политики</t>
  </si>
  <si>
    <t>29391003703900000</t>
  </si>
  <si>
    <t xml:space="preserve">        Содействие исполнения отдельных расходных обязательств по решению вопросов местного значения</t>
  </si>
  <si>
    <t>29381003797900000</t>
  </si>
  <si>
    <t xml:space="preserve">        Капитальный ремонт муниципальных учреждений, приобретение основных средств и материальных запасов</t>
  </si>
  <si>
    <t xml:space="preserve">        Организация библиотечного обсуживания населения</t>
  </si>
  <si>
    <t>29381001702700000</t>
  </si>
  <si>
    <t xml:space="preserve">        Музейное обслуживание населения</t>
  </si>
  <si>
    <t>29381002702800000</t>
  </si>
  <si>
    <t xml:space="preserve">        Предоставление услуг населению учреждениями культуры</t>
  </si>
  <si>
    <t>29381003702900000</t>
  </si>
  <si>
    <t xml:space="preserve">        Обеспечение доступности приоритетных объектов и услуг в приоритетных сферах жизнедеятельности инвалидов и маломобильных групп населения в рамках реализации программы "Доступная среда"</t>
  </si>
  <si>
    <t>29383001705200000</t>
  </si>
  <si>
    <t xml:space="preserve">        Проект "Старшее поколение" в рамках реализации национального проекта "Демография"</t>
  </si>
  <si>
    <t>29391003193200000</t>
  </si>
  <si>
    <t>29391004715000000</t>
  </si>
  <si>
    <t xml:space="preserve">        Предоставление гражданам субсидий на оплату жилого помещения и коммунальных услуг</t>
  </si>
  <si>
    <t>29391002193400000</t>
  </si>
  <si>
    <t>1003</t>
  </si>
  <si>
    <t xml:space="preserve">        Обеспечение предоставления гражданам субсидий на оплату жилого помещения и коммунальных услуг</t>
  </si>
  <si>
    <t>29391002193400001</t>
  </si>
  <si>
    <t>29398003704600000</t>
  </si>
  <si>
    <t>180</t>
  </si>
  <si>
    <t>1900</t>
  </si>
  <si>
    <t>1910</t>
  </si>
  <si>
    <t>410</t>
  </si>
  <si>
    <t>29300000000000410</t>
  </si>
  <si>
    <t>1920</t>
  </si>
  <si>
    <t>440</t>
  </si>
  <si>
    <t>29300000000000440</t>
  </si>
  <si>
    <t>1980</t>
  </si>
  <si>
    <t>510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</si>
  <si>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</si>
  <si>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</si>
  <si>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</si>
  <si>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2000</t>
  </si>
  <si>
    <t>2100</t>
  </si>
  <si>
    <t>2110</t>
  </si>
  <si>
    <t>прочие выплаты персоналу, в том числе компенсационного характера</t>
  </si>
  <si>
    <t>2120</t>
  </si>
  <si>
    <t>иные выплаты, за исключением фонда оплаты труда учреждения, для выполнения отдельных полномочий</t>
  </si>
  <si>
    <t>2130</t>
  </si>
  <si>
    <t>2140</t>
  </si>
  <si>
    <t>в том числе:
на выплаты по оплате труда</t>
  </si>
  <si>
    <t>2141</t>
  </si>
  <si>
    <t>на иные выплаты работникам</t>
  </si>
  <si>
    <t>2142</t>
  </si>
  <si>
    <t>2200</t>
  </si>
  <si>
    <t>в том числе:
социальные выплаты гражданам, кроме публичных нормативных социальных выплат</t>
  </si>
  <si>
    <t>2210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</si>
  <si>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</si>
  <si>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</si>
  <si>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</si>
  <si>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</si>
  <si>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</si>
  <si>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</si>
  <si>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2300</t>
  </si>
  <si>
    <t>2320</t>
  </si>
  <si>
    <t>уплата штрафов (в том числе административных), пеней, иных платежей</t>
  </si>
  <si>
    <t>2330</t>
  </si>
  <si>
    <t>безвозмездные перечисления организациям и физическим лицам, всего</t>
  </si>
  <si>
    <t>2400</t>
  </si>
  <si>
    <t>из них:
гранты, предоставляемые другим организациям и физическим лицам</t>
  </si>
  <si>
    <t>2410</t>
  </si>
  <si>
    <t>взносы в международные организации</t>
  </si>
  <si>
    <t>2420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</si>
  <si>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</si>
  <si>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</si>
  <si>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</si>
  <si>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</si>
  <si>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</si>
  <si>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</si>
  <si>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2600</t>
  </si>
  <si>
    <t>закупку товаров, работ, услуг в целях капитального ремонта государственного (муниципального) имущества</t>
  </si>
  <si>
    <t>2630</t>
  </si>
  <si>
    <t>прочую закупку товаров, работ и услуг, всего</t>
  </si>
  <si>
    <t>2640</t>
  </si>
  <si>
    <t xml:space="preserve">    Прочую закупку товаров, работ и услуг, всего</t>
  </si>
  <si>
    <t>29300000000120131</t>
  </si>
  <si>
    <t xml:space="preserve">        Прочая закупка товаров, работ и услуг</t>
  </si>
  <si>
    <t>29300000000020131</t>
  </si>
  <si>
    <t>29300000000220131</t>
  </si>
  <si>
    <t>29300000000320131</t>
  </si>
  <si>
    <t>29300000000720131</t>
  </si>
  <si>
    <t>29300000000820131</t>
  </si>
  <si>
    <t>50400</t>
  </si>
  <si>
    <t>29373001701900000</t>
  </si>
  <si>
    <t>29390001192500000</t>
  </si>
  <si>
    <t>29390001797900000</t>
  </si>
  <si>
    <t>29390001719690000</t>
  </si>
  <si>
    <t>29390008705000000</t>
  </si>
  <si>
    <t>29300000000520131</t>
  </si>
  <si>
    <t>29374001702100000</t>
  </si>
  <si>
    <t>29390002192700000</t>
  </si>
  <si>
    <t>29390002797900000</t>
  </si>
  <si>
    <t>29390005719680000</t>
  </si>
  <si>
    <t>29390006705600000</t>
  </si>
  <si>
    <t>29390009705000000</t>
  </si>
  <si>
    <t>29300000000000131</t>
  </si>
  <si>
    <t>29300000000920131</t>
  </si>
  <si>
    <t>29300000000000134</t>
  </si>
  <si>
    <t>29375002797900000</t>
  </si>
  <si>
    <t>29376002797900000</t>
  </si>
  <si>
    <t>29375001797900000</t>
  </si>
  <si>
    <t>29382001703500000</t>
  </si>
  <si>
    <t>29389001705500000</t>
  </si>
  <si>
    <t>29381004797900000</t>
  </si>
  <si>
    <t>29381001797900000</t>
  </si>
  <si>
    <t>29381002797900000</t>
  </si>
  <si>
    <t>29380001705100000</t>
  </si>
  <si>
    <t>0804</t>
  </si>
  <si>
    <t>29380002705700000</t>
  </si>
  <si>
    <t>29391001193200000</t>
  </si>
  <si>
    <t>29376001797900000</t>
  </si>
  <si>
    <t>2651</t>
  </si>
  <si>
    <t>2652</t>
  </si>
  <si>
    <t>Выплаты, уменьшающие доход, всего</t>
  </si>
  <si>
    <t>3000</t>
  </si>
  <si>
    <t>в том числе:
налог на прибыль</t>
  </si>
  <si>
    <t>3010</t>
  </si>
  <si>
    <t>налог на добавленную стоимость</t>
  </si>
  <si>
    <t>прочие налоги, уменьшающие доход</t>
  </si>
  <si>
    <t>3030</t>
  </si>
  <si>
    <t>Прочие выплаты, всего</t>
  </si>
  <si>
    <t>4000</t>
  </si>
  <si>
    <t>610</t>
  </si>
  <si>
    <t>из них:
возврат в бюджет средств субсидии</t>
  </si>
  <si>
    <t>4010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</si>
  <si>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</si>
  <si>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</si>
  <si>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</si>
  <si>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</si>
  <si>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(текущий финансовый год)</t>
  </si>
  <si>
    <t>(первый год планового периода)</t>
  </si>
  <si>
    <t>(второй год планового периода)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</si>
  <si>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</si>
  <si>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</si>
  <si>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</si>
  <si>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</si>
  <si>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</si>
  <si>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</si>
  <si>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</si>
  <si>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</si>
  <si>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</si>
  <si>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</si>
  <si>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</si>
  <si>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</si>
  <si>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</si>
  <si>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</si>
  <si>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</si>
  <si>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</si>
  <si>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</si>
  <si>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</si>
  <si>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</si>
  <si>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</si>
  <si>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</si>
  <si>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</si>
  <si>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</si>
  <si>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</si>
  <si>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</si>
  <si>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</si>
  <si>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</si>
  <si>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</si>
  <si>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</si>
  <si>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</si>
  <si>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</si>
  <si>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</si>
  <si>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</si>
  <si>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</si>
  <si>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</si>
  <si>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</si>
  <si>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</si>
  <si>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</si>
  <si>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</si>
  <si>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</si>
  <si>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</si>
  <si>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</si>
  <si>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</si>
  <si>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</si>
  <si>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</si>
  <si>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</si>
  <si>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</si>
  <si>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</si>
  <si>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</si>
  <si>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</si>
  <si>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</si>
  <si>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</si>
  <si>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</si>
  <si>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</si>
  <si>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</si>
  <si>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</si>
  <si>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</si>
  <si>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</si>
  <si>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</si>
  <si>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</si>
  <si>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Единица измерения: руб.</t>
  </si>
  <si>
    <t>из них иные налоги (включаемые в состав расходов) в бюджеты бюджетной системы Российской Федерации, а также государственная пошлина</t>
  </si>
  <si>
    <t>1230</t>
  </si>
  <si>
    <t xml:space="preserve">            в том числе:</t>
  </si>
  <si>
    <t>Поступления от доходов, всего:</t>
  </si>
  <si>
    <t>Выплаты по расходам, всего</t>
  </si>
  <si>
    <t xml:space="preserve">    доходы от собственности</t>
  </si>
  <si>
    <t xml:space="preserve">
Доходы от собственности, всего</t>
  </si>
  <si>
    <t>Доходы от оказания услуг, работ, компенсации затрат учреждений, всего</t>
  </si>
  <si>
    <t xml:space="preserve">   Доходы от оказания платных услуг</t>
  </si>
  <si>
    <t xml:space="preserve">            поступление от ТОГИРРО</t>
  </si>
  <si>
    <t xml:space="preserve">            социальная поддержка семей, имеющих детей, в отношении компенсации родительской платы за присмотр и уход за детьми</t>
  </si>
  <si>
    <t xml:space="preserve">            дополнительные платные услуги</t>
  </si>
  <si>
    <t xml:space="preserve">            родительская плата за присмотр и уход за детьми в организациях дошкольного образования</t>
  </si>
  <si>
    <t xml:space="preserve">            родительские взносы на содержание детей в пришкольных лагерях</t>
  </si>
  <si>
    <t xml:space="preserve">            плата за питание учащихся образовательных организаций</t>
  </si>
  <si>
    <t xml:space="preserve">           доходы от компенсации затрат</t>
  </si>
  <si>
    <t xml:space="preserve">           целевые поступления на проведение мероприятий</t>
  </si>
  <si>
    <t>Доходы от штрафов, пеней, иных сумм принудительного изъятия, всего</t>
  </si>
  <si>
    <t xml:space="preserve">            доходы от компенсации затрат</t>
  </si>
  <si>
    <t xml:space="preserve">            доходы от оказания платных услуг (работ)</t>
  </si>
  <si>
    <t xml:space="preserve">            доходы от услуг по реализации дополнительных общеобразовательных общеразвивающих программ</t>
  </si>
  <si>
    <t xml:space="preserve">            целевые поступления на содержание специализированных групп ДПВС</t>
  </si>
  <si>
    <t xml:space="preserve">            целевые поступления на проведение мероприятий</t>
  </si>
  <si>
    <t xml:space="preserve">    возмещение ущерба при возникновении страховых случаев</t>
  </si>
  <si>
    <t xml:space="preserve">    возмещение ущерба имуществу</t>
  </si>
  <si>
    <t>Безвозмездные денежные поступления, всего</t>
  </si>
  <si>
    <t>Доходы от операций с активами, всего</t>
  </si>
  <si>
    <t xml:space="preserve">        поступление от ТОГИРРО</t>
  </si>
  <si>
    <t xml:space="preserve">        поощрение по результатам конкурса</t>
  </si>
  <si>
    <t xml:space="preserve">        прочие безвозмездные поступления</t>
  </si>
  <si>
    <t xml:space="preserve">        гранты</t>
  </si>
  <si>
    <t xml:space="preserve">        пожертвования</t>
  </si>
  <si>
    <t xml:space="preserve">    доходы от выбытия основных средств</t>
  </si>
  <si>
    <t xml:space="preserve">    доходы от выбытия материальных запасов</t>
  </si>
  <si>
    <t>Прочие поступления, всего</t>
  </si>
  <si>
    <t>в том числе:
оплата труда и начисления на выплаты по оплате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</si>
  <si>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</si>
  <si>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Социальные и иные выплаты населению, всего</t>
  </si>
  <si>
    <t>Уплата налогов, сборов и иных платежей, всего</t>
  </si>
  <si>
    <t>Расходы на закупку товаров, работ, услуг, всего</t>
  </si>
  <si>
    <t>400</t>
  </si>
  <si>
    <t>111</t>
  </si>
  <si>
    <t>112</t>
  </si>
  <si>
    <t>113</t>
  </si>
  <si>
    <t>119</t>
  </si>
  <si>
    <t>300</t>
  </si>
  <si>
    <t>320</t>
  </si>
  <si>
    <t>321</t>
  </si>
  <si>
    <t>340</t>
  </si>
  <si>
    <t>350</t>
  </si>
  <si>
    <t>850</t>
  </si>
  <si>
    <t>852</t>
  </si>
  <si>
    <t>853</t>
  </si>
  <si>
    <t>243</t>
  </si>
  <si>
    <t>244</t>
  </si>
  <si>
    <t xml:space="preserve">        прочая закупка товаров, работ и услуг</t>
  </si>
  <si>
    <t xml:space="preserve">  из них: 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</si>
  <si>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 xml:space="preserve">Приложение №1 </t>
  </si>
  <si>
    <t>к приказу департамента</t>
  </si>
  <si>
    <t xml:space="preserve"> по социальным вопросам администрации </t>
  </si>
  <si>
    <t>Заводоуковского городского округа</t>
  </si>
  <si>
    <t>от 05.03.2020 №64</t>
  </si>
  <si>
    <t>(наименование должности  лица,утверждающего документ)</t>
  </si>
  <si>
    <r>
      <t xml:space="preserve">в том числе:
</t>
    </r>
    <r>
      <rPr>
        <i/>
        <sz val="10"/>
        <rFont val="Times New Roman"/>
        <family val="1"/>
        <charset val="204"/>
      </rPr>
      <t>На выплаты персоналу, всего</t>
    </r>
  </si>
  <si>
    <t>7215001617</t>
  </si>
  <si>
    <t>720701001</t>
  </si>
  <si>
    <t>11.02</t>
  </si>
  <si>
    <t>Организация занятости несовершеннолетних граждан</t>
  </si>
  <si>
    <t>07.07</t>
  </si>
  <si>
    <t>29300000000000189</t>
  </si>
  <si>
    <t>Автономное учреждение муниципального образования "Центр физкультурно-оздоровительной работы по месту жительства -Ритм"</t>
  </si>
  <si>
    <t>Реализация мероприятий по обеспечению безопасных условий и охраны труда</t>
  </si>
  <si>
    <t>Капитальный ремонт, ремонт муниципальных учреждений, приобретение основных средств и материальных запасов</t>
  </si>
  <si>
    <t>оплата труда и начисления на выплаты по оплате</t>
  </si>
  <si>
    <t>на выплаты по оплате труда</t>
  </si>
  <si>
    <t>2920000000120155</t>
  </si>
  <si>
    <t>Главный бухгалтер</t>
  </si>
  <si>
    <t>60487</t>
  </si>
  <si>
    <t>С.А.Казаковцева</t>
  </si>
  <si>
    <t xml:space="preserve">      Создание временных рабочих мест для трудоустройства безработных граждан</t>
  </si>
  <si>
    <t>29399000706000000</t>
  </si>
  <si>
    <t>04.01</t>
  </si>
  <si>
    <t xml:space="preserve">     Развитие физкультуры и спорта,организация проведения физкультурно-оздоровительных и спортивных мероприятий</t>
  </si>
  <si>
    <t>29376001704900000</t>
  </si>
  <si>
    <t>2939900070600000</t>
  </si>
  <si>
    <t>00.00</t>
  </si>
  <si>
    <t>713Ж0486</t>
  </si>
  <si>
    <t xml:space="preserve">
на выплаты по оплате труда</t>
  </si>
  <si>
    <t>Постановление ПТО от 24.12.2020 № 832-п (приобретение спортивного инвентаря АУ "ЦФОР-Ритм")</t>
  </si>
  <si>
    <t>29376004199900832</t>
  </si>
  <si>
    <t>на 2023 г</t>
  </si>
  <si>
    <t>Закупка Энергетических ресурсов</t>
  </si>
  <si>
    <t>247</t>
  </si>
  <si>
    <t>Предоставление услуг населению учреждениями культуры</t>
  </si>
  <si>
    <t>08.01</t>
  </si>
  <si>
    <t>Постановление ПТО от 23.07.2021 № 439-п (создание условий для организации досуга жителей городского округа)</t>
  </si>
  <si>
    <t>29399000199900439</t>
  </si>
  <si>
    <t>Развитие физкультуры и спорта,организация проведения физкультурно-оздоровительных и спортивных мероприятий</t>
  </si>
  <si>
    <t>Директор АУ "ЦФОР-РИТМ"</t>
  </si>
  <si>
    <t>Директор</t>
  </si>
  <si>
    <t>С.А.Рыкованов</t>
  </si>
  <si>
    <t>01</t>
  </si>
  <si>
    <t>января</t>
  </si>
  <si>
    <t>22</t>
  </si>
  <si>
    <t>01.01.2022</t>
  </si>
  <si>
    <t>План финансово-хозяйственной деятельности на 2022 г.</t>
  </si>
  <si>
    <t>и плановый период 2023 и 2024 годов</t>
  </si>
  <si>
    <t>от "01" января 2022 г.</t>
  </si>
  <si>
    <t>на 2024 г</t>
  </si>
  <si>
    <t>0003</t>
  </si>
  <si>
    <t>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</si>
</sst>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Arial Cy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 vertical="top"/>
    </xf>
    <xf numFmtId="0" fontId="6" fillId="0" borderId="0" xfId="0" applyFont="1"/>
    <xf numFmtId="0" fontId="8" fillId="0" borderId="0" xfId="0" applyFont="1" applyBorder="1" applyAlignment="1" applyProtection="1">
      <alignment horizontal="left" wrapText="1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right"/>
    </xf>
    <xf numFmtId="0" fontId="11" fillId="0" borderId="0" xfId="0" applyFont="1"/>
    <xf numFmtId="0" fontId="7" fillId="0" borderId="0" xfId="0" applyFont="1" applyBorder="1" applyAlignment="1" applyProtection="1">
      <alignment horizontal="left"/>
    </xf>
    <xf numFmtId="4" fontId="8" fillId="0" borderId="19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/>
    </xf>
    <xf numFmtId="4" fontId="3" fillId="0" borderId="18" xfId="0" applyNumberFormat="1" applyFont="1" applyBorder="1" applyAlignment="1" applyProtection="1">
      <alignment horizontal="right"/>
    </xf>
    <xf numFmtId="49" fontId="8" fillId="0" borderId="16" xfId="0" applyNumberFormat="1" applyFont="1" applyBorder="1" applyAlignment="1" applyProtection="1">
      <alignment horizontal="center"/>
    </xf>
    <xf numFmtId="49" fontId="8" fillId="0" borderId="11" xfId="0" applyNumberFormat="1" applyFont="1" applyBorder="1" applyAlignment="1" applyProtection="1">
      <alignment horizontal="center"/>
    </xf>
    <xf numFmtId="4" fontId="8" fillId="0" borderId="16" xfId="0" applyNumberFormat="1" applyFont="1" applyBorder="1" applyAlignment="1" applyProtection="1">
      <alignment horizontal="right"/>
    </xf>
    <xf numFmtId="4" fontId="8" fillId="0" borderId="11" xfId="0" applyNumberFormat="1" applyFont="1" applyBorder="1" applyAlignment="1" applyProtection="1">
      <alignment horizontal="right"/>
    </xf>
    <xf numFmtId="4" fontId="8" fillId="0" borderId="17" xfId="0" applyNumberFormat="1" applyFont="1" applyBorder="1" applyAlignment="1" applyProtection="1">
      <alignment horizontal="right"/>
    </xf>
    <xf numFmtId="4" fontId="8" fillId="0" borderId="12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8" fillId="0" borderId="19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right"/>
    </xf>
    <xf numFmtId="0" fontId="3" fillId="0" borderId="18" xfId="0" applyFont="1" applyBorder="1" applyAlignment="1" applyProtection="1">
      <alignment horizontal="right"/>
    </xf>
    <xf numFmtId="49" fontId="8" fillId="0" borderId="1" xfId="0" applyNumberFormat="1" applyFont="1" applyBorder="1" applyAlignment="1" applyProtection="1">
      <alignment horizontal="center"/>
    </xf>
    <xf numFmtId="49" fontId="8" fillId="0" borderId="18" xfId="0" applyNumberFormat="1" applyFont="1" applyBorder="1" applyAlignment="1" applyProtection="1">
      <alignment horizontal="center"/>
    </xf>
    <xf numFmtId="4" fontId="8" fillId="0" borderId="19" xfId="0" applyNumberFormat="1" applyFont="1" applyBorder="1" applyAlignment="1" applyProtection="1">
      <alignment horizontal="center"/>
    </xf>
    <xf numFmtId="4" fontId="8" fillId="0" borderId="1" xfId="0" applyNumberFormat="1" applyFont="1" applyBorder="1" applyAlignment="1" applyProtection="1">
      <alignment horizontal="center"/>
    </xf>
    <xf numFmtId="4" fontId="8" fillId="0" borderId="18" xfId="0" applyNumberFormat="1" applyFont="1" applyBorder="1" applyAlignment="1" applyProtection="1">
      <alignment horizontal="center"/>
    </xf>
    <xf numFmtId="4" fontId="8" fillId="0" borderId="16" xfId="0" applyNumberFormat="1" applyFont="1" applyBorder="1" applyAlignment="1" applyProtection="1">
      <alignment horizontal="center"/>
    </xf>
    <xf numFmtId="4" fontId="8" fillId="0" borderId="11" xfId="0" applyNumberFormat="1" applyFont="1" applyBorder="1" applyAlignment="1" applyProtection="1">
      <alignment horizontal="center"/>
    </xf>
    <xf numFmtId="4" fontId="8" fillId="0" borderId="12" xfId="0" applyNumberFormat="1" applyFont="1" applyBorder="1" applyAlignment="1" applyProtection="1">
      <alignment horizontal="center"/>
    </xf>
    <xf numFmtId="49" fontId="8" fillId="0" borderId="26" xfId="0" applyNumberFormat="1" applyFont="1" applyBorder="1" applyAlignment="1" applyProtection="1">
      <alignment horizontal="left" indent="4"/>
    </xf>
    <xf numFmtId="49" fontId="8" fillId="0" borderId="1" xfId="0" applyNumberFormat="1" applyFont="1" applyBorder="1" applyAlignment="1" applyProtection="1">
      <alignment horizontal="left" indent="4"/>
    </xf>
    <xf numFmtId="49" fontId="8" fillId="0" borderId="26" xfId="0" applyNumberFormat="1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left" wrapText="1" indent="3"/>
    </xf>
    <xf numFmtId="0" fontId="8" fillId="0" borderId="11" xfId="0" applyFont="1" applyBorder="1" applyAlignment="1" applyProtection="1">
      <alignment horizontal="left" indent="3"/>
    </xf>
    <xf numFmtId="49" fontId="8" fillId="0" borderId="10" xfId="0" applyNumberFormat="1" applyFont="1" applyBorder="1" applyAlignment="1" applyProtection="1">
      <alignment horizontal="center"/>
    </xf>
    <xf numFmtId="49" fontId="8" fillId="0" borderId="17" xfId="0" applyNumberFormat="1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left" wrapText="1" indent="4"/>
    </xf>
    <xf numFmtId="0" fontId="8" fillId="0" borderId="11" xfId="0" applyFont="1" applyBorder="1" applyAlignment="1" applyProtection="1">
      <alignment horizontal="left" indent="4"/>
    </xf>
    <xf numFmtId="0" fontId="8" fillId="0" borderId="26" xfId="0" applyFont="1" applyBorder="1" applyAlignment="1" applyProtection="1">
      <alignment horizontal="left" wrapText="1" indent="3"/>
    </xf>
    <xf numFmtId="0" fontId="8" fillId="0" borderId="1" xfId="0" applyFont="1" applyBorder="1" applyAlignment="1" applyProtection="1">
      <alignment horizontal="left" indent="3"/>
    </xf>
    <xf numFmtId="4" fontId="8" fillId="0" borderId="17" xfId="0" applyNumberFormat="1" applyFont="1" applyBorder="1" applyAlignment="1" applyProtection="1">
      <alignment horizontal="center"/>
    </xf>
    <xf numFmtId="4" fontId="8" fillId="0" borderId="5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right"/>
    </xf>
    <xf numFmtId="0" fontId="8" fillId="0" borderId="10" xfId="0" applyFont="1" applyBorder="1" applyAlignment="1" applyProtection="1">
      <alignment horizontal="left" wrapText="1"/>
    </xf>
    <xf numFmtId="0" fontId="8" fillId="0" borderId="11" xfId="0" applyFont="1" applyBorder="1" applyAlignment="1" applyProtection="1">
      <alignment horizontal="left" wrapText="1"/>
    </xf>
    <xf numFmtId="4" fontId="8" fillId="0" borderId="25" xfId="0" applyNumberFormat="1" applyFont="1" applyBorder="1" applyAlignment="1" applyProtection="1">
      <alignment horizontal="center"/>
    </xf>
    <xf numFmtId="0" fontId="8" fillId="0" borderId="26" xfId="0" applyFont="1" applyBorder="1" applyAlignment="1" applyProtection="1">
      <alignment wrapText="1"/>
    </xf>
    <xf numFmtId="0" fontId="8" fillId="0" borderId="1" xfId="0" applyFont="1" applyBorder="1" applyAlignment="1" applyProtection="1">
      <alignment wrapText="1"/>
    </xf>
    <xf numFmtId="0" fontId="8" fillId="0" borderId="0" xfId="0" applyFont="1" applyBorder="1" applyAlignment="1" applyProtection="1">
      <alignment horizontal="center" wrapText="1"/>
    </xf>
    <xf numFmtId="0" fontId="8" fillId="0" borderId="1" xfId="0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horizontal="left"/>
    </xf>
    <xf numFmtId="0" fontId="5" fillId="0" borderId="2" xfId="0" applyFont="1" applyBorder="1" applyAlignment="1" applyProtection="1">
      <alignment horizontal="center" vertical="top" wrapText="1"/>
    </xf>
    <xf numFmtId="0" fontId="8" fillId="0" borderId="23" xfId="0" applyFont="1" applyBorder="1" applyAlignment="1" applyProtection="1">
      <alignment horizontal="left" wrapText="1"/>
    </xf>
    <xf numFmtId="0" fontId="8" fillId="0" borderId="2" xfId="0" applyFont="1" applyBorder="1" applyAlignment="1" applyProtection="1">
      <alignment horizontal="left" wrapText="1"/>
    </xf>
    <xf numFmtId="49" fontId="8" fillId="0" borderId="23" xfId="0" applyNumberFormat="1" applyFont="1" applyBorder="1" applyAlignment="1" applyProtection="1">
      <alignment horizontal="center"/>
    </xf>
    <xf numFmtId="49" fontId="8" fillId="0" borderId="2" xfId="0" applyNumberFormat="1" applyFont="1" applyBorder="1" applyAlignment="1" applyProtection="1">
      <alignment horizontal="center"/>
    </xf>
    <xf numFmtId="49" fontId="8" fillId="0" borderId="3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4" fontId="8" fillId="0" borderId="3" xfId="0" applyNumberFormat="1" applyFont="1" applyBorder="1" applyAlignment="1" applyProtection="1">
      <alignment horizontal="center"/>
    </xf>
    <xf numFmtId="4" fontId="8" fillId="0" borderId="2" xfId="0" applyNumberFormat="1" applyFont="1" applyBorder="1" applyAlignment="1" applyProtection="1">
      <alignment horizontal="center"/>
    </xf>
    <xf numFmtId="4" fontId="8" fillId="0" borderId="4" xfId="0" applyNumberFormat="1" applyFont="1" applyBorder="1" applyAlignment="1" applyProtection="1">
      <alignment horizontal="center"/>
    </xf>
    <xf numFmtId="4" fontId="8" fillId="0" borderId="24" xfId="0" applyNumberFormat="1" applyFont="1" applyBorder="1" applyAlignment="1" applyProtection="1">
      <alignment horizontal="center"/>
    </xf>
    <xf numFmtId="49" fontId="8" fillId="0" borderId="2" xfId="0" applyNumberFormat="1" applyFont="1" applyBorder="1" applyAlignment="1" applyProtection="1">
      <alignment horizontal="center" vertical="top"/>
    </xf>
    <xf numFmtId="49" fontId="8" fillId="0" borderId="4" xfId="0" applyNumberFormat="1" applyFont="1" applyBorder="1" applyAlignment="1" applyProtection="1">
      <alignment horizontal="center" vertical="top"/>
    </xf>
    <xf numFmtId="49" fontId="8" fillId="0" borderId="3" xfId="0" applyNumberFormat="1" applyFont="1" applyBorder="1" applyAlignment="1" applyProtection="1">
      <alignment horizontal="center" vertical="top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8" fillId="0" borderId="0" xfId="0" applyNumberFormat="1" applyFont="1" applyBorder="1" applyAlignment="1" applyProtection="1">
      <alignment horizontal="center" wrapText="1"/>
    </xf>
    <xf numFmtId="0" fontId="8" fillId="0" borderId="26" xfId="0" applyFont="1" applyBorder="1" applyAlignment="1" applyProtection="1">
      <alignment horizontal="center" wrapText="1"/>
    </xf>
    <xf numFmtId="49" fontId="8" fillId="0" borderId="13" xfId="0" applyNumberFormat="1" applyFont="1" applyBorder="1" applyAlignment="1" applyProtection="1">
      <alignment horizontal="center"/>
    </xf>
    <xf numFmtId="49" fontId="8" fillId="0" borderId="14" xfId="0" applyNumberFormat="1" applyFont="1" applyBorder="1" applyAlignment="1" applyProtection="1">
      <alignment horizontal="center"/>
    </xf>
    <xf numFmtId="49" fontId="8" fillId="0" borderId="15" xfId="0" applyNumberFormat="1" applyFont="1" applyBorder="1" applyAlignment="1" applyProtection="1">
      <alignment horizontal="center"/>
    </xf>
    <xf numFmtId="0" fontId="8" fillId="0" borderId="19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8" fillId="0" borderId="18" xfId="0" applyFont="1" applyBorder="1" applyAlignment="1" applyProtection="1">
      <alignment horizontal="center" vertical="top" wrapText="1"/>
    </xf>
    <xf numFmtId="0" fontId="8" fillId="0" borderId="16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49" fontId="8" fillId="0" borderId="7" xfId="0" applyNumberFormat="1" applyFont="1" applyBorder="1" applyAlignment="1" applyProtection="1">
      <alignment horizontal="center"/>
    </xf>
    <xf numFmtId="49" fontId="8" fillId="0" borderId="8" xfId="0" applyNumberFormat="1" applyFont="1" applyBorder="1" applyAlignment="1" applyProtection="1">
      <alignment horizontal="center"/>
    </xf>
    <xf numFmtId="49" fontId="8" fillId="0" borderId="9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right"/>
    </xf>
    <xf numFmtId="49" fontId="9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8" fillId="0" borderId="4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/>
    </xf>
    <xf numFmtId="49" fontId="8" fillId="0" borderId="12" xfId="0" applyNumberFormat="1" applyFont="1" applyBorder="1" applyAlignment="1" applyProtection="1">
      <alignment horizontal="center"/>
    </xf>
    <xf numFmtId="49" fontId="8" fillId="0" borderId="1" xfId="0" applyNumberFormat="1" applyFont="1" applyBorder="1" applyAlignment="1" applyProtection="1">
      <alignment horizontal="left" wrapText="1"/>
    </xf>
    <xf numFmtId="49" fontId="3" fillId="0" borderId="1" xfId="0" applyNumberFormat="1" applyFont="1" applyBorder="1" applyAlignment="1" applyProtection="1">
      <alignment horizontal="left" wrapText="1"/>
    </xf>
    <xf numFmtId="0" fontId="9" fillId="0" borderId="0" xfId="0" applyFont="1" applyBorder="1" applyAlignment="1" applyProtection="1">
      <alignment horizontal="center"/>
    </xf>
    <xf numFmtId="0" fontId="8" fillId="0" borderId="3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left"/>
    </xf>
    <xf numFmtId="0" fontId="8" fillId="0" borderId="1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left"/>
    </xf>
    <xf numFmtId="0" fontId="8" fillId="0" borderId="8" xfId="0" applyFont="1" applyBorder="1" applyAlignment="1" applyProtection="1">
      <alignment horizontal="left"/>
    </xf>
    <xf numFmtId="49" fontId="8" fillId="0" borderId="21" xfId="0" applyNumberFormat="1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left" wrapText="1" indent="1"/>
    </xf>
    <xf numFmtId="0" fontId="10" fillId="0" borderId="11" xfId="0" applyFont="1" applyBorder="1" applyAlignment="1" applyProtection="1">
      <alignment horizontal="left" indent="1"/>
    </xf>
    <xf numFmtId="49" fontId="9" fillId="0" borderId="16" xfId="0" applyNumberFormat="1" applyFont="1" applyBorder="1" applyAlignment="1" applyProtection="1">
      <alignment horizontal="center"/>
    </xf>
    <xf numFmtId="49" fontId="9" fillId="0" borderId="11" xfId="0" applyNumberFormat="1" applyFont="1" applyBorder="1" applyAlignment="1" applyProtection="1">
      <alignment horizontal="center"/>
    </xf>
    <xf numFmtId="4" fontId="9" fillId="0" borderId="16" xfId="0" applyNumberFormat="1" applyFont="1" applyBorder="1" applyAlignment="1" applyProtection="1">
      <alignment horizontal="right"/>
    </xf>
    <xf numFmtId="4" fontId="9" fillId="0" borderId="11" xfId="0" applyNumberFormat="1" applyFont="1" applyBorder="1" applyAlignment="1" applyProtection="1">
      <alignment horizontal="right"/>
    </xf>
    <xf numFmtId="4" fontId="9" fillId="0" borderId="17" xfId="0" applyNumberFormat="1" applyFont="1" applyBorder="1" applyAlignment="1" applyProtection="1">
      <alignment horizontal="right"/>
    </xf>
    <xf numFmtId="4" fontId="9" fillId="0" borderId="12" xfId="0" applyNumberFormat="1" applyFont="1" applyBorder="1" applyAlignment="1" applyProtection="1">
      <alignment horizontal="right"/>
    </xf>
    <xf numFmtId="0" fontId="9" fillId="0" borderId="10" xfId="0" applyFont="1" applyBorder="1" applyAlignment="1" applyProtection="1">
      <alignment horizontal="left"/>
    </xf>
    <xf numFmtId="0" fontId="9" fillId="0" borderId="11" xfId="0" applyFont="1" applyBorder="1" applyAlignment="1" applyProtection="1">
      <alignment horizontal="left"/>
    </xf>
    <xf numFmtId="49" fontId="9" fillId="0" borderId="10" xfId="0" applyNumberFormat="1" applyFont="1" applyBorder="1" applyAlignment="1" applyProtection="1">
      <alignment horizontal="center"/>
    </xf>
    <xf numFmtId="49" fontId="9" fillId="0" borderId="17" xfId="0" applyNumberFormat="1" applyFont="1" applyBorder="1" applyAlignment="1" applyProtection="1">
      <alignment horizontal="center"/>
    </xf>
    <xf numFmtId="0" fontId="8" fillId="0" borderId="26" xfId="0" applyFont="1" applyBorder="1" applyAlignment="1" applyProtection="1">
      <alignment horizontal="left" indent="2"/>
    </xf>
    <xf numFmtId="0" fontId="8" fillId="0" borderId="1" xfId="0" applyFont="1" applyBorder="1" applyAlignment="1" applyProtection="1">
      <alignment horizontal="left" indent="2"/>
    </xf>
    <xf numFmtId="0" fontId="8" fillId="0" borderId="23" xfId="0" applyFont="1" applyBorder="1" applyAlignment="1" applyProtection="1">
      <alignment horizontal="left" indent="2"/>
    </xf>
    <xf numFmtId="0" fontId="8" fillId="0" borderId="2" xfId="0" applyFont="1" applyBorder="1" applyAlignment="1" applyProtection="1">
      <alignment horizontal="left" indent="2"/>
    </xf>
    <xf numFmtId="4" fontId="8" fillId="0" borderId="3" xfId="0" applyNumberFormat="1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right"/>
    </xf>
    <xf numFmtId="4" fontId="3" fillId="0" borderId="2" xfId="0" applyNumberFormat="1" applyFont="1" applyBorder="1" applyAlignment="1" applyProtection="1">
      <alignment horizontal="right"/>
    </xf>
    <xf numFmtId="4" fontId="3" fillId="0" borderId="24" xfId="0" applyNumberFormat="1" applyFont="1" applyBorder="1" applyAlignment="1" applyProtection="1">
      <alignment horizontal="right"/>
    </xf>
    <xf numFmtId="4" fontId="8" fillId="0" borderId="0" xfId="0" applyNumberFormat="1" applyFont="1" applyBorder="1" applyAlignment="1" applyProtection="1">
      <alignment horizontal="right"/>
    </xf>
    <xf numFmtId="4" fontId="8" fillId="0" borderId="35" xfId="0" applyNumberFormat="1" applyFont="1" applyBorder="1" applyAlignment="1" applyProtection="1">
      <alignment horizontal="right"/>
    </xf>
    <xf numFmtId="4" fontId="8" fillId="0" borderId="6" xfId="0" applyNumberFormat="1" applyFont="1" applyBorder="1" applyAlignment="1" applyProtection="1">
      <alignment horizontal="right"/>
    </xf>
    <xf numFmtId="49" fontId="8" fillId="0" borderId="5" xfId="0" applyNumberFormat="1" applyFont="1" applyBorder="1" applyAlignment="1" applyProtection="1">
      <alignment horizontal="center"/>
    </xf>
    <xf numFmtId="49" fontId="8" fillId="0" borderId="0" xfId="0" applyNumberFormat="1" applyFont="1" applyBorder="1" applyAlignment="1" applyProtection="1">
      <alignment horizontal="center"/>
    </xf>
    <xf numFmtId="0" fontId="8" fillId="0" borderId="23" xfId="0" applyFont="1" applyBorder="1" applyAlignment="1" applyProtection="1">
      <alignment horizontal="left" wrapText="1" indent="3"/>
    </xf>
    <xf numFmtId="0" fontId="3" fillId="0" borderId="2" xfId="0" applyFont="1" applyBorder="1" applyAlignment="1" applyProtection="1">
      <alignment horizontal="left" indent="3"/>
    </xf>
    <xf numFmtId="4" fontId="8" fillId="0" borderId="1" xfId="0" applyNumberFormat="1" applyFont="1" applyBorder="1" applyAlignment="1" applyProtection="1">
      <alignment horizontal="right"/>
    </xf>
    <xf numFmtId="4" fontId="8" fillId="0" borderId="18" xfId="0" applyNumberFormat="1" applyFont="1" applyBorder="1" applyAlignment="1" applyProtection="1">
      <alignment horizontal="right"/>
    </xf>
    <xf numFmtId="4" fontId="8" fillId="0" borderId="25" xfId="0" applyNumberFormat="1" applyFont="1" applyBorder="1" applyAlignment="1" applyProtection="1">
      <alignment horizontal="right"/>
    </xf>
    <xf numFmtId="0" fontId="10" fillId="0" borderId="26" xfId="0" applyFont="1" applyBorder="1" applyAlignment="1" applyProtection="1">
      <alignment horizontal="left" wrapText="1" indent="1"/>
    </xf>
    <xf numFmtId="0" fontId="10" fillId="0" borderId="1" xfId="0" applyFont="1" applyBorder="1" applyAlignment="1" applyProtection="1">
      <alignment horizontal="left" indent="1"/>
    </xf>
    <xf numFmtId="0" fontId="8" fillId="0" borderId="36" xfId="0" applyFont="1" applyBorder="1" applyAlignment="1" applyProtection="1">
      <alignment horizontal="left" wrapText="1" indent="3"/>
    </xf>
    <xf numFmtId="0" fontId="8" fillId="0" borderId="0" xfId="0" applyFont="1" applyBorder="1" applyAlignment="1" applyProtection="1">
      <alignment horizontal="left" indent="3"/>
    </xf>
    <xf numFmtId="49" fontId="8" fillId="0" borderId="36" xfId="0" applyNumberFormat="1" applyFont="1" applyBorder="1" applyAlignment="1" applyProtection="1">
      <alignment horizontal="center"/>
    </xf>
    <xf numFmtId="49" fontId="8" fillId="0" borderId="6" xfId="0" applyNumberFormat="1" applyFont="1" applyBorder="1" applyAlignment="1" applyProtection="1">
      <alignment horizontal="center"/>
    </xf>
    <xf numFmtId="0" fontId="10" fillId="0" borderId="36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</xf>
    <xf numFmtId="4" fontId="8" fillId="0" borderId="5" xfId="0" applyNumberFormat="1" applyFont="1" applyBorder="1" applyAlignment="1" applyProtection="1">
      <alignment horizontal="center"/>
    </xf>
    <xf numFmtId="4" fontId="8" fillId="0" borderId="0" xfId="0" applyNumberFormat="1" applyFont="1" applyBorder="1" applyAlignment="1" applyProtection="1">
      <alignment horizontal="center"/>
    </xf>
    <xf numFmtId="4" fontId="8" fillId="0" borderId="6" xfId="0" applyNumberFormat="1" applyFont="1" applyBorder="1" applyAlignment="1" applyProtection="1">
      <alignment horizontal="center"/>
    </xf>
    <xf numFmtId="49" fontId="8" fillId="0" borderId="4" xfId="0" applyNumberFormat="1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left" wrapText="1" indent="1"/>
    </xf>
    <xf numFmtId="4" fontId="8" fillId="0" borderId="35" xfId="0" applyNumberFormat="1" applyFont="1" applyBorder="1" applyAlignment="1" applyProtection="1">
      <alignment horizontal="center"/>
    </xf>
    <xf numFmtId="0" fontId="8" fillId="0" borderId="26" xfId="0" applyFont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 wrapText="1"/>
    </xf>
    <xf numFmtId="0" fontId="8" fillId="0" borderId="19" xfId="0" applyFont="1" applyBorder="1" applyAlignment="1" applyProtection="1">
      <alignment horizontal="left" indent="2"/>
    </xf>
    <xf numFmtId="4" fontId="3" fillId="0" borderId="4" xfId="0" applyNumberFormat="1" applyFont="1" applyBorder="1" applyAlignment="1" applyProtection="1">
      <alignment horizontal="right"/>
    </xf>
    <xf numFmtId="0" fontId="8" fillId="0" borderId="3" xfId="0" applyFont="1" applyBorder="1" applyAlignment="1" applyProtection="1">
      <alignment horizontal="left" indent="2"/>
    </xf>
    <xf numFmtId="0" fontId="8" fillId="0" borderId="11" xfId="0" applyFont="1" applyBorder="1" applyAlignment="1" applyProtection="1">
      <alignment horizontal="left" indent="1"/>
    </xf>
    <xf numFmtId="0" fontId="10" fillId="0" borderId="19" xfId="0" applyFont="1" applyBorder="1" applyAlignment="1" applyProtection="1">
      <alignment horizontal="left" indent="3"/>
    </xf>
    <xf numFmtId="0" fontId="10" fillId="0" borderId="1" xfId="0" applyFont="1" applyBorder="1" applyAlignment="1" applyProtection="1">
      <alignment horizontal="left" indent="3"/>
    </xf>
    <xf numFmtId="0" fontId="8" fillId="0" borderId="3" xfId="0" applyFont="1" applyBorder="1" applyAlignment="1" applyProtection="1">
      <alignment horizontal="left" indent="3"/>
    </xf>
    <xf numFmtId="0" fontId="8" fillId="0" borderId="2" xfId="0" applyFont="1" applyBorder="1" applyAlignment="1" applyProtection="1">
      <alignment horizontal="left" indent="3"/>
    </xf>
    <xf numFmtId="0" fontId="8" fillId="0" borderId="19" xfId="0" applyFont="1" applyBorder="1" applyAlignment="1" applyProtection="1">
      <alignment horizontal="left" indent="3"/>
    </xf>
    <xf numFmtId="0" fontId="10" fillId="0" borderId="5" xfId="0" applyFont="1" applyBorder="1" applyAlignment="1" applyProtection="1">
      <alignment horizontal="left" indent="3"/>
    </xf>
    <xf numFmtId="0" fontId="10" fillId="0" borderId="0" xfId="0" applyFont="1" applyBorder="1" applyAlignment="1" applyProtection="1">
      <alignment horizontal="left" indent="3"/>
    </xf>
    <xf numFmtId="0" fontId="3" fillId="0" borderId="6" xfId="0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right"/>
    </xf>
    <xf numFmtId="4" fontId="3" fillId="0" borderId="6" xfId="0" applyNumberFormat="1" applyFont="1" applyBorder="1" applyAlignment="1" applyProtection="1">
      <alignment horizontal="right"/>
    </xf>
    <xf numFmtId="0" fontId="10" fillId="0" borderId="19" xfId="0" applyFont="1" applyBorder="1" applyAlignment="1" applyProtection="1">
      <alignment horizontal="left" wrapText="1" indent="1"/>
    </xf>
    <xf numFmtId="0" fontId="3" fillId="0" borderId="2" xfId="0" applyFont="1" applyBorder="1" applyAlignment="1" applyProtection="1">
      <alignment horizontal="left" wrapText="1" indent="3"/>
    </xf>
    <xf numFmtId="49" fontId="8" fillId="0" borderId="30" xfId="0" applyNumberFormat="1" applyFont="1" applyBorder="1" applyAlignment="1" applyProtection="1">
      <alignment horizontal="center"/>
    </xf>
    <xf numFmtId="0" fontId="3" fillId="0" borderId="31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center"/>
    </xf>
    <xf numFmtId="49" fontId="8" fillId="0" borderId="33" xfId="0" applyNumberFormat="1" applyFont="1" applyBorder="1" applyAlignment="1" applyProtection="1">
      <alignment horizontal="center"/>
    </xf>
    <xf numFmtId="49" fontId="8" fillId="0" borderId="31" xfId="0" applyNumberFormat="1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left"/>
    </xf>
    <xf numFmtId="0" fontId="9" fillId="0" borderId="8" xfId="0" applyFont="1" applyBorder="1" applyAlignment="1" applyProtection="1">
      <alignment horizontal="left"/>
    </xf>
    <xf numFmtId="49" fontId="9" fillId="0" borderId="7" xfId="0" applyNumberFormat="1" applyFont="1" applyBorder="1" applyAlignment="1" applyProtection="1">
      <alignment horizontal="center"/>
    </xf>
    <xf numFmtId="49" fontId="9" fillId="0" borderId="8" xfId="0" applyNumberFormat="1" applyFont="1" applyBorder="1" applyAlignment="1" applyProtection="1">
      <alignment horizontal="center"/>
    </xf>
    <xf numFmtId="49" fontId="9" fillId="0" borderId="21" xfId="0" applyNumberFormat="1" applyFont="1" applyBorder="1" applyAlignment="1" applyProtection="1">
      <alignment horizontal="center"/>
    </xf>
    <xf numFmtId="49" fontId="9" fillId="0" borderId="22" xfId="0" applyNumberFormat="1" applyFont="1" applyBorder="1" applyAlignment="1" applyProtection="1">
      <alignment horizontal="center"/>
    </xf>
    <xf numFmtId="4" fontId="9" fillId="0" borderId="22" xfId="0" applyNumberFormat="1" applyFont="1" applyBorder="1" applyAlignment="1" applyProtection="1">
      <alignment horizontal="right"/>
    </xf>
    <xf numFmtId="4" fontId="9" fillId="0" borderId="8" xfId="0" applyNumberFormat="1" applyFont="1" applyBorder="1" applyAlignment="1" applyProtection="1">
      <alignment horizontal="right"/>
    </xf>
    <xf numFmtId="4" fontId="9" fillId="0" borderId="21" xfId="0" applyNumberFormat="1" applyFont="1" applyBorder="1" applyAlignment="1" applyProtection="1">
      <alignment horizontal="right"/>
    </xf>
    <xf numFmtId="0" fontId="8" fillId="0" borderId="30" xfId="0" applyFont="1" applyBorder="1" applyAlignment="1" applyProtection="1">
      <alignment horizontal="left" wrapText="1" indent="3"/>
    </xf>
    <xf numFmtId="0" fontId="8" fillId="0" borderId="31" xfId="0" applyFont="1" applyBorder="1" applyAlignment="1" applyProtection="1">
      <alignment horizontal="left" indent="3"/>
    </xf>
    <xf numFmtId="4" fontId="8" fillId="0" borderId="33" xfId="0" applyNumberFormat="1" applyFont="1" applyBorder="1" applyAlignment="1" applyProtection="1">
      <alignment horizontal="right"/>
    </xf>
    <xf numFmtId="4" fontId="8" fillId="0" borderId="31" xfId="0" applyNumberFormat="1" applyFont="1" applyBorder="1" applyAlignment="1" applyProtection="1">
      <alignment horizontal="right"/>
    </xf>
    <xf numFmtId="4" fontId="8" fillId="0" borderId="32" xfId="0" applyNumberFormat="1" applyFont="1" applyBorder="1" applyAlignment="1" applyProtection="1">
      <alignment horizontal="right"/>
    </xf>
    <xf numFmtId="0" fontId="10" fillId="0" borderId="10" xfId="0" applyFont="1" applyBorder="1" applyAlignment="1" applyProtection="1">
      <alignment horizontal="left" wrapText="1" indent="3"/>
    </xf>
    <xf numFmtId="0" fontId="10" fillId="0" borderId="11" xfId="0" applyFont="1" applyBorder="1" applyAlignment="1" applyProtection="1">
      <alignment horizontal="left" indent="3"/>
    </xf>
    <xf numFmtId="0" fontId="8" fillId="0" borderId="10" xfId="0" applyFont="1" applyBorder="1" applyAlignment="1" applyProtection="1">
      <alignment horizontal="left" wrapText="1" indent="1"/>
    </xf>
    <xf numFmtId="49" fontId="8" fillId="0" borderId="30" xfId="0" applyNumberFormat="1" applyFont="1" applyBorder="1" applyAlignment="1" applyProtection="1">
      <alignment horizontal="left" indent="4"/>
    </xf>
    <xf numFmtId="49" fontId="8" fillId="0" borderId="31" xfId="0" applyNumberFormat="1" applyFont="1" applyBorder="1" applyAlignment="1" applyProtection="1">
      <alignment horizontal="left" indent="4"/>
    </xf>
    <xf numFmtId="0" fontId="3" fillId="0" borderId="31" xfId="0" applyFont="1" applyBorder="1" applyAlignment="1" applyProtection="1">
      <alignment horizontal="right"/>
    </xf>
    <xf numFmtId="0" fontId="3" fillId="0" borderId="32" xfId="0" applyFont="1" applyBorder="1" applyAlignment="1" applyProtection="1">
      <alignment horizontal="right"/>
    </xf>
    <xf numFmtId="4" fontId="3" fillId="0" borderId="31" xfId="0" applyNumberFormat="1" applyFont="1" applyBorder="1" applyAlignment="1" applyProtection="1">
      <alignment horizontal="right"/>
    </xf>
    <xf numFmtId="4" fontId="3" fillId="0" borderId="37" xfId="0" applyNumberFormat="1" applyFont="1" applyBorder="1" applyAlignment="1" applyProtection="1">
      <alignment horizontal="right"/>
    </xf>
    <xf numFmtId="0" fontId="8" fillId="0" borderId="10" xfId="0" applyFont="1" applyBorder="1" applyAlignment="1" applyProtection="1">
      <alignment horizontal="left" wrapText="1" indent="2"/>
    </xf>
    <xf numFmtId="0" fontId="8" fillId="0" borderId="11" xfId="0" applyFont="1" applyBorder="1" applyAlignment="1" applyProtection="1">
      <alignment horizontal="left" indent="2"/>
    </xf>
    <xf numFmtId="4" fontId="8" fillId="0" borderId="2" xfId="0" applyNumberFormat="1" applyFont="1" applyBorder="1" applyAlignment="1" applyProtection="1">
      <alignment horizontal="right"/>
    </xf>
    <xf numFmtId="4" fontId="8" fillId="0" borderId="4" xfId="0" applyNumberFormat="1" applyFont="1" applyBorder="1" applyAlignment="1" applyProtection="1">
      <alignment horizontal="right"/>
    </xf>
    <xf numFmtId="4" fontId="8" fillId="0" borderId="24" xfId="0" applyNumberFormat="1" applyFont="1" applyBorder="1" applyAlignment="1" applyProtection="1">
      <alignment horizontal="right"/>
    </xf>
    <xf numFmtId="0" fontId="8" fillId="0" borderId="23" xfId="0" applyFont="1" applyBorder="1" applyAlignment="1" applyProtection="1">
      <alignment horizontal="left" wrapText="1" indent="2"/>
    </xf>
    <xf numFmtId="4" fontId="8" fillId="0" borderId="28" xfId="0" applyNumberFormat="1" applyFont="1" applyBorder="1" applyAlignment="1" applyProtection="1">
      <alignment horizontal="right"/>
    </xf>
    <xf numFmtId="4" fontId="8" fillId="0" borderId="29" xfId="0" applyNumberFormat="1" applyFont="1" applyBorder="1" applyAlignment="1" applyProtection="1">
      <alignment horizontal="right"/>
    </xf>
    <xf numFmtId="49" fontId="8" fillId="0" borderId="20" xfId="0" applyNumberFormat="1" applyFont="1" applyBorder="1" applyAlignment="1" applyProtection="1">
      <alignment horizontal="center"/>
    </xf>
    <xf numFmtId="0" fontId="8" fillId="0" borderId="13" xfId="0" applyFont="1" applyBorder="1" applyAlignment="1" applyProtection="1">
      <alignment horizontal="left" wrapText="1" indent="2"/>
    </xf>
    <xf numFmtId="0" fontId="8" fillId="0" borderId="14" xfId="0" applyFont="1" applyBorder="1" applyAlignment="1" applyProtection="1">
      <alignment horizontal="left" indent="2"/>
    </xf>
    <xf numFmtId="49" fontId="8" fillId="0" borderId="27" xfId="0" applyNumberFormat="1" applyFont="1" applyBorder="1" applyAlignment="1" applyProtection="1">
      <alignment horizontal="center"/>
    </xf>
    <xf numFmtId="49" fontId="8" fillId="0" borderId="28" xfId="0" applyNumberFormat="1" applyFont="1" applyBorder="1" applyAlignment="1" applyProtection="1">
      <alignment horizontal="center"/>
    </xf>
    <xf numFmtId="4" fontId="9" fillId="0" borderId="9" xfId="0" applyNumberFormat="1" applyFont="1" applyBorder="1" applyAlignment="1" applyProtection="1">
      <alignment horizontal="right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4" fontId="8" fillId="0" borderId="37" xfId="0" applyNumberFormat="1" applyFont="1" applyBorder="1" applyAlignment="1" applyProtection="1">
      <alignment horizontal="right"/>
    </xf>
    <xf numFmtId="0" fontId="8" fillId="0" borderId="26" xfId="0" applyFont="1" applyBorder="1" applyAlignment="1" applyProtection="1">
      <alignment horizontal="left" wrapText="1" indent="4"/>
    </xf>
    <xf numFmtId="0" fontId="8" fillId="0" borderId="1" xfId="0" applyFont="1" applyBorder="1" applyAlignment="1" applyProtection="1">
      <alignment horizontal="left" indent="4"/>
    </xf>
    <xf numFmtId="0" fontId="8" fillId="0" borderId="23" xfId="0" applyFont="1" applyBorder="1" applyAlignment="1" applyProtection="1">
      <alignment horizontal="left" indent="4"/>
    </xf>
    <xf numFmtId="0" fontId="8" fillId="0" borderId="2" xfId="0" applyFont="1" applyBorder="1" applyAlignment="1" applyProtection="1">
      <alignment horizontal="left" indent="4"/>
    </xf>
    <xf numFmtId="4" fontId="8" fillId="0" borderId="22" xfId="0" applyNumberFormat="1" applyFont="1" applyBorder="1" applyAlignment="1" applyProtection="1">
      <alignment horizontal="right"/>
    </xf>
    <xf numFmtId="4" fontId="8" fillId="0" borderId="8" xfId="0" applyNumberFormat="1" applyFont="1" applyBorder="1" applyAlignment="1" applyProtection="1">
      <alignment horizontal="right"/>
    </xf>
    <xf numFmtId="4" fontId="8" fillId="0" borderId="21" xfId="0" applyNumberFormat="1" applyFont="1" applyBorder="1" applyAlignment="1" applyProtection="1">
      <alignment horizontal="right"/>
    </xf>
    <xf numFmtId="4" fontId="8" fillId="0" borderId="9" xfId="0" applyNumberFormat="1" applyFont="1" applyBorder="1" applyAlignment="1" applyProtection="1">
      <alignment horizontal="right"/>
    </xf>
    <xf numFmtId="49" fontId="1" fillId="0" borderId="3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8" xfId="0" applyFont="1" applyBorder="1" applyAlignment="1" applyProtection="1">
      <alignment horizontal="center" vertical="top" wrapText="1"/>
    </xf>
    <xf numFmtId="49" fontId="1" fillId="0" borderId="19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8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/>
    </xf>
    <xf numFmtId="49" fontId="1" fillId="0" borderId="4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/>
    </xf>
    <xf numFmtId="49" fontId="4" fillId="0" borderId="7" xfId="0" applyNumberFormat="1" applyFont="1" applyBorder="1" applyAlignment="1" applyProtection="1">
      <alignment horizontal="center"/>
    </xf>
    <xf numFmtId="49" fontId="4" fillId="0" borderId="8" xfId="0" applyNumberFormat="1" applyFont="1" applyBorder="1" applyAlignment="1" applyProtection="1">
      <alignment horizontal="center"/>
    </xf>
    <xf numFmtId="49" fontId="4" fillId="0" borderId="21" xfId="0" applyNumberFormat="1" applyFont="1" applyBorder="1" applyAlignment="1" applyProtection="1">
      <alignment horizontal="center"/>
    </xf>
    <xf numFmtId="0" fontId="4" fillId="0" borderId="22" xfId="0" applyFont="1" applyBorder="1" applyAlignment="1" applyProtection="1">
      <alignment horizontal="left"/>
    </xf>
    <xf numFmtId="0" fontId="4" fillId="0" borderId="8" xfId="0" applyFont="1" applyBorder="1" applyAlignment="1" applyProtection="1">
      <alignment horizontal="left"/>
    </xf>
    <xf numFmtId="49" fontId="4" fillId="0" borderId="38" xfId="0" applyNumberFormat="1" applyFont="1" applyBorder="1" applyAlignment="1" applyProtection="1">
      <alignment horizontal="center"/>
    </xf>
    <xf numFmtId="49" fontId="1" fillId="0" borderId="38" xfId="0" applyNumberFormat="1" applyFont="1" applyBorder="1" applyAlignment="1" applyProtection="1">
      <alignment horizontal="center"/>
    </xf>
    <xf numFmtId="4" fontId="1" fillId="0" borderId="38" xfId="0" applyNumberFormat="1" applyFont="1" applyBorder="1" applyAlignment="1" applyProtection="1">
      <alignment horizontal="right"/>
    </xf>
    <xf numFmtId="4" fontId="1" fillId="0" borderId="39" xfId="0" applyNumberFormat="1" applyFont="1" applyBorder="1" applyAlignment="1" applyProtection="1">
      <alignment horizontal="right"/>
    </xf>
    <xf numFmtId="4" fontId="1" fillId="0" borderId="34" xfId="0" applyNumberFormat="1" applyFont="1" applyBorder="1" applyAlignment="1" applyProtection="1">
      <alignment horizontal="right"/>
    </xf>
    <xf numFmtId="4" fontId="1" fillId="0" borderId="40" xfId="0" applyNumberFormat="1" applyFont="1" applyBorder="1" applyAlignment="1" applyProtection="1">
      <alignment horizontal="right"/>
    </xf>
    <xf numFmtId="49" fontId="1" fillId="0" borderId="10" xfId="0" applyNumberFormat="1" applyFont="1" applyBorder="1" applyAlignment="1" applyProtection="1">
      <alignment horizontal="center"/>
    </xf>
    <xf numFmtId="49" fontId="1" fillId="0" borderId="11" xfId="0" applyNumberFormat="1" applyFont="1" applyBorder="1" applyAlignment="1" applyProtection="1">
      <alignment horizontal="center"/>
    </xf>
    <xf numFmtId="49" fontId="1" fillId="0" borderId="17" xfId="0" applyNumberFormat="1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left" wrapText="1" indent="1"/>
    </xf>
    <xf numFmtId="0" fontId="1" fillId="0" borderId="11" xfId="0" applyFont="1" applyBorder="1" applyAlignment="1" applyProtection="1">
      <alignment horizontal="left" indent="1"/>
    </xf>
    <xf numFmtId="49" fontId="1" fillId="0" borderId="34" xfId="0" applyNumberFormat="1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left" wrapText="1" indent="3"/>
    </xf>
    <xf numFmtId="0" fontId="1" fillId="0" borderId="11" xfId="0" applyFont="1" applyBorder="1" applyAlignment="1" applyProtection="1">
      <alignment horizontal="left" indent="3"/>
    </xf>
    <xf numFmtId="0" fontId="1" fillId="0" borderId="16" xfId="0" applyFont="1" applyBorder="1" applyAlignment="1" applyProtection="1">
      <alignment horizontal="left" wrapText="1" indent="2"/>
    </xf>
    <xf numFmtId="0" fontId="1" fillId="0" borderId="11" xfId="0" applyFont="1" applyBorder="1" applyAlignment="1" applyProtection="1">
      <alignment horizontal="left" indent="2"/>
    </xf>
    <xf numFmtId="0" fontId="1" fillId="0" borderId="16" xfId="0" applyFont="1" applyBorder="1" applyAlignment="1" applyProtection="1">
      <alignment horizontal="left" wrapText="1"/>
    </xf>
    <xf numFmtId="0" fontId="1" fillId="0" borderId="11" xfId="0" applyFont="1" applyBorder="1" applyAlignment="1" applyProtection="1">
      <alignment horizontal="left"/>
    </xf>
    <xf numFmtId="0" fontId="1" fillId="0" borderId="19" xfId="0" applyFont="1" applyBorder="1" applyAlignment="1" applyProtection="1">
      <alignment horizontal="left" wrapText="1" indent="4"/>
    </xf>
    <xf numFmtId="0" fontId="1" fillId="0" borderId="1" xfId="0" applyFont="1" applyBorder="1" applyAlignment="1" applyProtection="1">
      <alignment horizontal="left" indent="4"/>
    </xf>
    <xf numFmtId="49" fontId="1" fillId="0" borderId="2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26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8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 wrapText="1" indent="4"/>
    </xf>
    <xf numFmtId="0" fontId="1" fillId="0" borderId="2" xfId="0" applyFont="1" applyBorder="1" applyAlignment="1" applyProtection="1">
      <alignment horizontal="left" indent="4"/>
    </xf>
    <xf numFmtId="0" fontId="1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49" fontId="1" fillId="0" borderId="30" xfId="0" applyNumberFormat="1" applyFont="1" applyBorder="1" applyAlignment="1" applyProtection="1">
      <alignment horizontal="center"/>
    </xf>
    <xf numFmtId="49" fontId="1" fillId="0" borderId="31" xfId="0" applyNumberFormat="1" applyFont="1" applyBorder="1" applyAlignment="1" applyProtection="1">
      <alignment horizontal="center"/>
    </xf>
    <xf numFmtId="49" fontId="1" fillId="0" borderId="32" xfId="0" applyNumberFormat="1" applyFont="1" applyBorder="1" applyAlignment="1" applyProtection="1">
      <alignment horizontal="center"/>
    </xf>
    <xf numFmtId="49" fontId="1" fillId="0" borderId="41" xfId="0" applyNumberFormat="1" applyFont="1" applyBorder="1" applyAlignment="1" applyProtection="1">
      <alignment horizontal="center"/>
    </xf>
    <xf numFmtId="4" fontId="1" fillId="0" borderId="41" xfId="0" applyNumberFormat="1" applyFont="1" applyBorder="1" applyAlignment="1" applyProtection="1">
      <alignment horizontal="right"/>
    </xf>
    <xf numFmtId="4" fontId="1" fillId="0" borderId="42" xfId="0" applyNumberFormat="1" applyFont="1" applyBorder="1" applyAlignment="1" applyProtection="1">
      <alignment horizontal="right"/>
    </xf>
    <xf numFmtId="0" fontId="1" fillId="0" borderId="33" xfId="0" applyFont="1" applyBorder="1" applyAlignment="1" applyProtection="1">
      <alignment horizontal="left" wrapText="1" indent="4"/>
    </xf>
    <xf numFmtId="0" fontId="1" fillId="0" borderId="31" xfId="0" applyFont="1" applyBorder="1" applyAlignment="1" applyProtection="1">
      <alignment horizontal="left" indent="4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92"/>
  <sheetViews>
    <sheetView topLeftCell="A146" zoomScale="89" zoomScaleNormal="89" workbookViewId="0">
      <selection activeCell="FY281" sqref="FY281:GK281"/>
    </sheetView>
  </sheetViews>
  <sheetFormatPr defaultRowHeight="10.199999999999999" customHeight="1" x14ac:dyDescent="0.25"/>
  <cols>
    <col min="1" max="74" width="0.88671875" customWidth="1"/>
    <col min="75" max="75" width="15.109375" customWidth="1"/>
    <col min="76" max="106" width="0.88671875" customWidth="1"/>
    <col min="107" max="107" width="8.33203125" customWidth="1"/>
    <col min="108" max="142" width="0.88671875" customWidth="1"/>
    <col min="143" max="143" width="1.44140625" customWidth="1"/>
    <col min="144" max="144" width="1.5546875" customWidth="1"/>
    <col min="145" max="179" width="0.88671875" customWidth="1"/>
    <col min="180" max="180" width="2.109375" customWidth="1"/>
    <col min="181" max="192" width="0.88671875" customWidth="1"/>
    <col min="193" max="193" width="3.109375" customWidth="1"/>
    <col min="194" max="205" width="0.88671875" customWidth="1"/>
    <col min="206" max="206" width="3.44140625" customWidth="1"/>
    <col min="207" max="218" width="0.88671875" customWidth="1"/>
    <col min="219" max="219" width="3.88671875" customWidth="1"/>
  </cols>
  <sheetData>
    <row r="1" spans="1:219" ht="13.5" customHeight="1" x14ac:dyDescent="0.25">
      <c r="FP1" s="228" t="s">
        <v>377</v>
      </c>
      <c r="FQ1" s="228"/>
      <c r="FR1" s="228"/>
      <c r="FS1" s="228"/>
      <c r="FT1" s="228"/>
      <c r="FU1" s="228"/>
      <c r="FV1" s="228"/>
      <c r="FW1" s="228"/>
      <c r="FX1" s="228"/>
      <c r="FY1" s="228"/>
      <c r="FZ1" s="228"/>
      <c r="GA1" s="228"/>
      <c r="GB1" s="228"/>
      <c r="GC1" s="228"/>
      <c r="GD1" s="228"/>
      <c r="GE1" s="228"/>
      <c r="GF1" s="228"/>
      <c r="GG1" s="228"/>
      <c r="GH1" s="228"/>
      <c r="GI1" s="228"/>
      <c r="GJ1" s="228"/>
      <c r="GK1" s="228"/>
      <c r="GL1" s="228"/>
      <c r="GM1" s="228"/>
      <c r="GN1" s="228"/>
      <c r="GO1" s="228"/>
      <c r="GP1" s="228"/>
      <c r="GQ1" s="228"/>
      <c r="GR1" s="228"/>
      <c r="GS1" s="228"/>
      <c r="GT1" s="228"/>
      <c r="GU1" s="228"/>
      <c r="GV1" s="228"/>
      <c r="GW1" s="228"/>
      <c r="GX1" s="228"/>
      <c r="GY1" s="228"/>
      <c r="GZ1" s="228"/>
      <c r="HA1" s="228"/>
      <c r="HB1" s="228"/>
      <c r="HC1" s="228"/>
      <c r="HD1" s="228"/>
      <c r="HE1" s="228"/>
      <c r="HF1" s="228"/>
      <c r="HG1" s="228"/>
      <c r="HH1" s="228"/>
      <c r="HI1" s="228"/>
      <c r="HJ1" s="228"/>
      <c r="HK1" s="228"/>
    </row>
    <row r="2" spans="1:219" ht="12" customHeight="1" x14ac:dyDescent="0.25">
      <c r="FP2" s="228" t="s">
        <v>378</v>
      </c>
      <c r="FQ2" s="229"/>
      <c r="FR2" s="229"/>
      <c r="FS2" s="229"/>
      <c r="FT2" s="229"/>
      <c r="FU2" s="229"/>
      <c r="FV2" s="229"/>
      <c r="FW2" s="229"/>
      <c r="FX2" s="229"/>
      <c r="FY2" s="229"/>
      <c r="FZ2" s="229"/>
      <c r="GA2" s="229"/>
      <c r="GB2" s="229"/>
      <c r="GC2" s="229"/>
      <c r="GD2" s="229"/>
      <c r="GE2" s="229"/>
      <c r="GF2" s="229"/>
      <c r="GG2" s="229"/>
      <c r="GH2" s="229"/>
      <c r="GI2" s="229"/>
      <c r="GJ2" s="229"/>
      <c r="GK2" s="229"/>
      <c r="GL2" s="229"/>
      <c r="GM2" s="229"/>
      <c r="GN2" s="229"/>
      <c r="GO2" s="229"/>
      <c r="GP2" s="229"/>
      <c r="GQ2" s="229"/>
      <c r="GR2" s="229"/>
      <c r="GS2" s="229"/>
      <c r="GT2" s="229"/>
      <c r="GU2" s="229"/>
      <c r="GV2" s="229"/>
      <c r="GW2" s="229"/>
      <c r="GX2" s="229"/>
      <c r="GY2" s="229"/>
      <c r="GZ2" s="229"/>
      <c r="HA2" s="229"/>
      <c r="HB2" s="229"/>
      <c r="HC2" s="229"/>
      <c r="HD2" s="229"/>
      <c r="HE2" s="229"/>
      <c r="HF2" s="229"/>
      <c r="HG2" s="229"/>
      <c r="HH2" s="229"/>
      <c r="HI2" s="229"/>
      <c r="HJ2" s="229"/>
      <c r="HK2" s="229"/>
    </row>
    <row r="3" spans="1:219" ht="13.5" customHeight="1" x14ac:dyDescent="0.25">
      <c r="FP3" s="228" t="s">
        <v>379</v>
      </c>
      <c r="FQ3" s="229"/>
      <c r="FR3" s="229"/>
      <c r="FS3" s="229"/>
      <c r="FT3" s="229"/>
      <c r="FU3" s="229"/>
      <c r="FV3" s="229"/>
      <c r="FW3" s="229"/>
      <c r="FX3" s="229"/>
      <c r="FY3" s="229"/>
      <c r="FZ3" s="229"/>
      <c r="GA3" s="229"/>
      <c r="GB3" s="229"/>
      <c r="GC3" s="229"/>
      <c r="GD3" s="229"/>
      <c r="GE3" s="229"/>
      <c r="GF3" s="229"/>
      <c r="GG3" s="229"/>
      <c r="GH3" s="229"/>
      <c r="GI3" s="229"/>
      <c r="GJ3" s="229"/>
      <c r="GK3" s="229"/>
      <c r="GL3" s="229"/>
      <c r="GM3" s="229"/>
      <c r="GN3" s="229"/>
      <c r="GO3" s="229"/>
      <c r="GP3" s="229"/>
      <c r="GQ3" s="229"/>
      <c r="GR3" s="229"/>
      <c r="GS3" s="229"/>
      <c r="GT3" s="229"/>
      <c r="GU3" s="229"/>
      <c r="GV3" s="229"/>
      <c r="GW3" s="229"/>
      <c r="GX3" s="229"/>
      <c r="GY3" s="229"/>
      <c r="GZ3" s="229"/>
      <c r="HA3" s="229"/>
      <c r="HB3" s="229"/>
      <c r="HC3" s="229"/>
      <c r="HD3" s="229"/>
      <c r="HE3" s="229"/>
      <c r="HF3" s="229"/>
      <c r="HG3" s="229"/>
      <c r="HH3" s="229"/>
      <c r="HI3" s="229"/>
      <c r="HJ3" s="229"/>
      <c r="HK3" s="229"/>
    </row>
    <row r="4" spans="1:219" ht="14.25" customHeight="1" x14ac:dyDescent="0.25">
      <c r="FP4" s="228" t="s">
        <v>380</v>
      </c>
      <c r="FQ4" s="229"/>
      <c r="FR4" s="229"/>
      <c r="FS4" s="229"/>
      <c r="FT4" s="229"/>
      <c r="FU4" s="229"/>
      <c r="FV4" s="229"/>
      <c r="FW4" s="229"/>
      <c r="FX4" s="229"/>
      <c r="FY4" s="229"/>
      <c r="FZ4" s="229"/>
      <c r="GA4" s="229"/>
      <c r="GB4" s="229"/>
      <c r="GC4" s="229"/>
      <c r="GD4" s="229"/>
      <c r="GE4" s="229"/>
      <c r="GF4" s="229"/>
      <c r="GG4" s="229"/>
      <c r="GH4" s="229"/>
      <c r="GI4" s="229"/>
      <c r="GJ4" s="229"/>
      <c r="GK4" s="229"/>
      <c r="GL4" s="229"/>
      <c r="GM4" s="229"/>
      <c r="GN4" s="229"/>
      <c r="GO4" s="229"/>
      <c r="GP4" s="229"/>
      <c r="GQ4" s="229"/>
      <c r="GR4" s="229"/>
      <c r="GS4" s="229"/>
      <c r="GT4" s="229"/>
      <c r="GU4" s="229"/>
      <c r="GV4" s="229"/>
      <c r="GW4" s="229"/>
      <c r="GX4" s="229"/>
      <c r="GY4" s="229"/>
      <c r="GZ4" s="229"/>
      <c r="HA4" s="229"/>
      <c r="HB4" s="229"/>
      <c r="HC4" s="229"/>
      <c r="HD4" s="229"/>
      <c r="HE4" s="229"/>
      <c r="HF4" s="229"/>
      <c r="HG4" s="229"/>
      <c r="HH4" s="229"/>
      <c r="HI4" s="229"/>
      <c r="HJ4" s="229"/>
      <c r="HK4" s="229"/>
    </row>
    <row r="5" spans="1:219" ht="13.2" x14ac:dyDescent="0.25">
      <c r="FP5" s="228" t="s">
        <v>381</v>
      </c>
      <c r="FQ5" s="229"/>
      <c r="FR5" s="229"/>
      <c r="FS5" s="229"/>
      <c r="FT5" s="229"/>
      <c r="FU5" s="229"/>
      <c r="FV5" s="229"/>
      <c r="FW5" s="229"/>
      <c r="FX5" s="229"/>
      <c r="FY5" s="229"/>
      <c r="FZ5" s="229"/>
      <c r="GA5" s="229"/>
      <c r="GB5" s="229"/>
      <c r="GC5" s="229"/>
      <c r="GD5" s="229"/>
      <c r="GE5" s="229"/>
      <c r="GF5" s="229"/>
      <c r="GG5" s="229"/>
      <c r="GH5" s="229"/>
      <c r="GI5" s="229"/>
      <c r="GJ5" s="229"/>
      <c r="GK5" s="229"/>
      <c r="GL5" s="229"/>
      <c r="GM5" s="229"/>
      <c r="GN5" s="229"/>
      <c r="GO5" s="229"/>
      <c r="GP5" s="229"/>
      <c r="GQ5" s="229"/>
      <c r="GR5" s="229"/>
      <c r="GS5" s="229"/>
      <c r="GT5" s="229"/>
      <c r="GU5" s="229"/>
      <c r="GV5" s="229"/>
      <c r="GW5" s="229"/>
      <c r="GX5" s="229"/>
      <c r="GY5" s="229"/>
      <c r="GZ5" s="229"/>
      <c r="HA5" s="229"/>
      <c r="HB5" s="229"/>
      <c r="HC5" s="229"/>
      <c r="HD5" s="229"/>
      <c r="HE5" s="229"/>
      <c r="HF5" s="229"/>
      <c r="HG5" s="229"/>
      <c r="HH5" s="229"/>
      <c r="HI5" s="229"/>
      <c r="HJ5" s="229"/>
      <c r="HK5" s="229"/>
    </row>
    <row r="6" spans="1:219" ht="13.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53" t="s">
        <v>0</v>
      </c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</row>
    <row r="7" spans="1:219" ht="13.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54" t="s">
        <v>418</v>
      </c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</row>
    <row r="8" spans="1:219" ht="26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55" t="s">
        <v>382</v>
      </c>
      <c r="GD8" s="55"/>
      <c r="GE8" s="55"/>
      <c r="GF8" s="55"/>
      <c r="GG8" s="55"/>
      <c r="GH8" s="55"/>
      <c r="GI8" s="55"/>
      <c r="GJ8" s="55"/>
      <c r="GK8" s="55"/>
      <c r="GL8" s="55"/>
      <c r="GM8" s="55"/>
      <c r="GN8" s="55"/>
      <c r="GO8" s="55"/>
      <c r="GP8" s="55"/>
      <c r="GQ8" s="55"/>
      <c r="GR8" s="55"/>
      <c r="GS8" s="55"/>
      <c r="GT8" s="55"/>
      <c r="GU8" s="55"/>
      <c r="GV8" s="55"/>
      <c r="GW8" s="55"/>
      <c r="GX8" s="55"/>
      <c r="GY8" s="55"/>
      <c r="GZ8" s="55"/>
      <c r="HA8" s="55"/>
      <c r="HB8" s="55"/>
      <c r="HC8" s="55"/>
      <c r="HD8" s="55"/>
      <c r="HE8" s="55"/>
      <c r="HF8" s="55"/>
      <c r="HG8" s="55"/>
      <c r="HH8" s="55"/>
      <c r="HI8" s="55"/>
      <c r="HJ8" s="55"/>
      <c r="HK8" s="55"/>
    </row>
    <row r="9" spans="1:219" ht="13.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"/>
      <c r="GQ9" s="5"/>
      <c r="GR9" s="54" t="s">
        <v>420</v>
      </c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</row>
    <row r="10" spans="1:219" ht="13.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55" t="s">
        <v>1</v>
      </c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  <c r="GO10" s="55"/>
      <c r="GP10" s="5"/>
      <c r="GQ10" s="5"/>
      <c r="GR10" s="57" t="s">
        <v>2</v>
      </c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</row>
    <row r="11" spans="1:219" ht="13.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99" t="s">
        <v>3</v>
      </c>
      <c r="GD11" s="99"/>
      <c r="GE11" s="24" t="s">
        <v>421</v>
      </c>
      <c r="GF11" s="24"/>
      <c r="GG11" s="24"/>
      <c r="GH11" s="100" t="s">
        <v>3</v>
      </c>
      <c r="GI11" s="100"/>
      <c r="GJ11" s="4"/>
      <c r="GK11" s="24" t="s">
        <v>422</v>
      </c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101">
        <v>20</v>
      </c>
      <c r="HA11" s="101"/>
      <c r="HB11" s="101"/>
      <c r="HC11" s="56" t="s">
        <v>423</v>
      </c>
      <c r="HD11" s="56"/>
      <c r="HE11" s="56"/>
      <c r="HF11" s="6" t="s">
        <v>4</v>
      </c>
      <c r="HG11" s="4"/>
      <c r="HH11" s="4"/>
      <c r="HI11" s="4"/>
      <c r="HJ11" s="4"/>
      <c r="HK11" s="4"/>
    </row>
    <row r="12" spans="1:219" ht="13.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</row>
    <row r="13" spans="1:219" ht="12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102" t="s">
        <v>425</v>
      </c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4"/>
      <c r="FG13" s="104"/>
      <c r="FH13" s="10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</row>
    <row r="14" spans="1:219" ht="12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83" t="s">
        <v>426</v>
      </c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77" t="s">
        <v>6</v>
      </c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9"/>
    </row>
    <row r="15" spans="1:219" ht="13.8" thickBo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80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2"/>
    </row>
    <row r="16" spans="1:219" ht="11.4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85" t="s">
        <v>427</v>
      </c>
      <c r="BH16" s="85"/>
      <c r="BI16" s="85"/>
      <c r="BJ16" s="85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7" t="s">
        <v>7</v>
      </c>
      <c r="GX16" s="4"/>
      <c r="GY16" s="96" t="s">
        <v>424</v>
      </c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8"/>
    </row>
    <row r="17" spans="1:219" ht="11.4" customHeight="1" x14ac:dyDescent="0.25">
      <c r="A17" s="107" t="s">
        <v>8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7" t="s">
        <v>9</v>
      </c>
      <c r="GX17" s="4"/>
      <c r="GY17" s="38" t="s">
        <v>406</v>
      </c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08"/>
    </row>
    <row r="18" spans="1:219" ht="11.4" customHeight="1" x14ac:dyDescent="0.25">
      <c r="A18" s="9" t="s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109" t="s">
        <v>5</v>
      </c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10"/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7" t="s">
        <v>11</v>
      </c>
      <c r="GX18" s="4"/>
      <c r="GY18" s="38" t="s">
        <v>47</v>
      </c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08"/>
    </row>
    <row r="19" spans="1:219" ht="11.4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7" t="s">
        <v>9</v>
      </c>
      <c r="GX19" s="4"/>
      <c r="GY19" s="38" t="s">
        <v>47</v>
      </c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08"/>
    </row>
    <row r="20" spans="1:219" ht="11.4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7" t="s">
        <v>12</v>
      </c>
      <c r="GX20" s="4"/>
      <c r="GY20" s="38" t="s">
        <v>384</v>
      </c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08"/>
    </row>
    <row r="21" spans="1:219" ht="11.4" customHeight="1" x14ac:dyDescent="0.25">
      <c r="A21" s="6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09" t="s">
        <v>390</v>
      </c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0"/>
      <c r="DR21" s="110"/>
      <c r="DS21" s="110"/>
      <c r="DT21" s="110"/>
      <c r="DU21" s="110"/>
      <c r="DV21" s="110"/>
      <c r="DW21" s="110"/>
      <c r="DX21" s="110"/>
      <c r="DY21" s="110"/>
      <c r="DZ21" s="110"/>
      <c r="EA21" s="110"/>
      <c r="EB21" s="110"/>
      <c r="EC21" s="110"/>
      <c r="ED21" s="110"/>
      <c r="EE21" s="110"/>
      <c r="EF21" s="110"/>
      <c r="EG21" s="110"/>
      <c r="EH21" s="110"/>
      <c r="EI21" s="110"/>
      <c r="EJ21" s="110"/>
      <c r="EK21" s="110"/>
      <c r="EL21" s="110"/>
      <c r="EM21" s="110"/>
      <c r="EN21" s="110"/>
      <c r="EO21" s="110"/>
      <c r="EP21" s="110"/>
      <c r="EQ21" s="110"/>
      <c r="ER21" s="110"/>
      <c r="ES21" s="110"/>
      <c r="ET21" s="110"/>
      <c r="EU21" s="110"/>
      <c r="EV21" s="110"/>
      <c r="EW21" s="110"/>
      <c r="EX21" s="110"/>
      <c r="EY21" s="110"/>
      <c r="EZ21" s="110"/>
      <c r="FA21" s="110"/>
      <c r="FB21" s="110"/>
      <c r="FC21" s="110"/>
      <c r="FD21" s="110"/>
      <c r="FE21" s="110"/>
      <c r="FF21" s="110"/>
      <c r="FG21" s="110"/>
      <c r="FH21" s="110"/>
      <c r="FI21" s="110"/>
      <c r="FJ21" s="110"/>
      <c r="FK21" s="110"/>
      <c r="FL21" s="110"/>
      <c r="FM21" s="110"/>
      <c r="FN21" s="110"/>
      <c r="FO21" s="110"/>
      <c r="FP21" s="110"/>
      <c r="FQ21" s="110"/>
      <c r="FR21" s="110"/>
      <c r="FS21" s="110"/>
      <c r="FT21" s="110"/>
      <c r="FU21" s="110"/>
      <c r="FV21" s="110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7" t="s">
        <v>14</v>
      </c>
      <c r="GX21" s="4"/>
      <c r="GY21" s="38" t="s">
        <v>385</v>
      </c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08"/>
    </row>
    <row r="22" spans="1:219" ht="11.4" customHeight="1" thickBot="1" x14ac:dyDescent="0.3">
      <c r="A22" s="6" t="s">
        <v>319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7" t="s">
        <v>15</v>
      </c>
      <c r="GX22" s="4"/>
      <c r="GY22" s="87" t="s">
        <v>16</v>
      </c>
      <c r="GZ22" s="88"/>
      <c r="HA22" s="88"/>
      <c r="HB22" s="88"/>
      <c r="HC22" s="88"/>
      <c r="HD22" s="88"/>
      <c r="HE22" s="88"/>
      <c r="HF22" s="88"/>
      <c r="HG22" s="88"/>
      <c r="HH22" s="88"/>
      <c r="HI22" s="88"/>
      <c r="HJ22" s="88"/>
      <c r="HK22" s="89"/>
    </row>
    <row r="23" spans="1:219" ht="13.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</row>
    <row r="24" spans="1:219" ht="13.2" x14ac:dyDescent="0.25">
      <c r="A24" s="111" t="s">
        <v>17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  <c r="FQ24" s="111"/>
      <c r="FR24" s="111"/>
      <c r="FS24" s="111"/>
      <c r="FT24" s="111"/>
      <c r="FU24" s="111"/>
      <c r="FV24" s="111"/>
      <c r="FW24" s="111"/>
      <c r="FX24" s="111"/>
      <c r="FY24" s="111"/>
      <c r="FZ24" s="111"/>
      <c r="GA24" s="111"/>
      <c r="GB24" s="111"/>
      <c r="GC24" s="111"/>
      <c r="GD24" s="111"/>
      <c r="GE24" s="111"/>
      <c r="GF24" s="111"/>
      <c r="GG24" s="111"/>
      <c r="GH24" s="111"/>
      <c r="GI24" s="111"/>
      <c r="GJ24" s="111"/>
      <c r="GK24" s="111"/>
      <c r="GL24" s="111"/>
      <c r="GM24" s="111"/>
      <c r="GN24" s="111"/>
      <c r="GO24" s="111"/>
      <c r="GP24" s="111"/>
      <c r="GQ24" s="111"/>
      <c r="GR24" s="111"/>
      <c r="GS24" s="111"/>
      <c r="GT24" s="111"/>
      <c r="GU24" s="111"/>
      <c r="GV24" s="111"/>
      <c r="GW24" s="111"/>
      <c r="GX24" s="111"/>
      <c r="GY24" s="111"/>
      <c r="GZ24" s="111"/>
      <c r="HA24" s="111"/>
      <c r="HB24" s="111"/>
      <c r="HC24" s="111"/>
      <c r="HD24" s="111"/>
      <c r="HE24" s="111"/>
      <c r="HF24" s="111"/>
      <c r="HG24" s="111"/>
      <c r="HH24" s="111"/>
      <c r="HI24" s="111"/>
      <c r="HJ24" s="111"/>
      <c r="HK24" s="111"/>
    </row>
    <row r="25" spans="1:219" ht="13.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</row>
    <row r="26" spans="1:219" ht="12.75" customHeight="1" x14ac:dyDescent="0.25">
      <c r="A26" s="78" t="s">
        <v>18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9"/>
      <c r="BX26" s="71" t="s">
        <v>19</v>
      </c>
      <c r="BY26" s="72"/>
      <c r="BZ26" s="72"/>
      <c r="CA26" s="72"/>
      <c r="CB26" s="72"/>
      <c r="CC26" s="72"/>
      <c r="CD26" s="72"/>
      <c r="CE26" s="105"/>
      <c r="CF26" s="71" t="s">
        <v>20</v>
      </c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1" t="s">
        <v>21</v>
      </c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1" t="s">
        <v>22</v>
      </c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1" t="s">
        <v>23</v>
      </c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1" t="s">
        <v>50</v>
      </c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1" t="s">
        <v>24</v>
      </c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1" t="s">
        <v>25</v>
      </c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93" t="s">
        <v>26</v>
      </c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  <c r="GS26" s="94"/>
      <c r="GT26" s="94"/>
      <c r="GU26" s="94"/>
      <c r="GV26" s="94"/>
      <c r="GW26" s="94"/>
      <c r="GX26" s="94"/>
      <c r="GY26" s="94"/>
      <c r="GZ26" s="94"/>
      <c r="HA26" s="94"/>
      <c r="HB26" s="94"/>
      <c r="HC26" s="94"/>
      <c r="HD26" s="94"/>
      <c r="HE26" s="94"/>
      <c r="HF26" s="94"/>
      <c r="HG26" s="94"/>
      <c r="HH26" s="94"/>
      <c r="HI26" s="94"/>
      <c r="HJ26" s="94"/>
      <c r="HK26" s="95"/>
    </row>
    <row r="27" spans="1:219" ht="12.75" customHeight="1" x14ac:dyDescent="0.25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2"/>
      <c r="BX27" s="73"/>
      <c r="BY27" s="74"/>
      <c r="BZ27" s="74"/>
      <c r="CA27" s="74"/>
      <c r="CB27" s="74"/>
      <c r="CC27" s="74"/>
      <c r="CD27" s="74"/>
      <c r="CE27" s="119"/>
      <c r="CF27" s="73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3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3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3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3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3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3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112" t="s">
        <v>49</v>
      </c>
      <c r="FM27" s="113"/>
      <c r="FN27" s="113"/>
      <c r="FO27" s="113"/>
      <c r="FP27" s="113"/>
      <c r="FQ27" s="113"/>
      <c r="FR27" s="63"/>
      <c r="FS27" s="63"/>
      <c r="FT27" s="63"/>
      <c r="FU27" s="63"/>
      <c r="FV27" s="63"/>
      <c r="FW27" s="63"/>
      <c r="FX27" s="114"/>
      <c r="FY27" s="112" t="s">
        <v>410</v>
      </c>
      <c r="FZ27" s="113"/>
      <c r="GA27" s="113"/>
      <c r="GB27" s="113"/>
      <c r="GC27" s="113"/>
      <c r="GD27" s="113"/>
      <c r="GE27" s="63"/>
      <c r="GF27" s="63"/>
      <c r="GG27" s="63"/>
      <c r="GH27" s="63"/>
      <c r="GI27" s="63"/>
      <c r="GJ27" s="63"/>
      <c r="GK27" s="114"/>
      <c r="GL27" s="112" t="s">
        <v>428</v>
      </c>
      <c r="GM27" s="113"/>
      <c r="GN27" s="113"/>
      <c r="GO27" s="113"/>
      <c r="GP27" s="113"/>
      <c r="GQ27" s="113"/>
      <c r="GR27" s="63"/>
      <c r="GS27" s="63"/>
      <c r="GT27" s="63"/>
      <c r="GU27" s="63"/>
      <c r="GV27" s="63"/>
      <c r="GW27" s="63"/>
      <c r="GX27" s="114"/>
      <c r="GY27" s="71" t="s">
        <v>27</v>
      </c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105"/>
    </row>
    <row r="28" spans="1:219" ht="42.75" customHeight="1" x14ac:dyDescent="0.2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7"/>
      <c r="BS28" s="117"/>
      <c r="BT28" s="117"/>
      <c r="BU28" s="117"/>
      <c r="BV28" s="117"/>
      <c r="BW28" s="118"/>
      <c r="BX28" s="75"/>
      <c r="BY28" s="76"/>
      <c r="BZ28" s="76"/>
      <c r="CA28" s="76"/>
      <c r="CB28" s="76"/>
      <c r="CC28" s="76"/>
      <c r="CD28" s="76"/>
      <c r="CE28" s="106"/>
      <c r="CF28" s="75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5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5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5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5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5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5"/>
      <c r="FA28" s="76"/>
      <c r="FB28" s="76"/>
      <c r="FC28" s="76"/>
      <c r="FD28" s="76"/>
      <c r="FE28" s="76"/>
      <c r="FF28" s="76"/>
      <c r="FG28" s="76"/>
      <c r="FH28" s="76"/>
      <c r="FI28" s="76"/>
      <c r="FJ28" s="76"/>
      <c r="FK28" s="76"/>
      <c r="FL28" s="90" t="s">
        <v>28</v>
      </c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2"/>
      <c r="FY28" s="90" t="s">
        <v>29</v>
      </c>
      <c r="FZ28" s="91"/>
      <c r="GA28" s="91"/>
      <c r="GB28" s="91"/>
      <c r="GC28" s="91"/>
      <c r="GD28" s="91"/>
      <c r="GE28" s="91"/>
      <c r="GF28" s="91"/>
      <c r="GG28" s="91"/>
      <c r="GH28" s="91"/>
      <c r="GI28" s="91"/>
      <c r="GJ28" s="91"/>
      <c r="GK28" s="92"/>
      <c r="GL28" s="90" t="s">
        <v>30</v>
      </c>
      <c r="GM28" s="91"/>
      <c r="GN28" s="91"/>
      <c r="GO28" s="91"/>
      <c r="GP28" s="91"/>
      <c r="GQ28" s="91"/>
      <c r="GR28" s="91"/>
      <c r="GS28" s="91"/>
      <c r="GT28" s="91"/>
      <c r="GU28" s="91"/>
      <c r="GV28" s="91"/>
      <c r="GW28" s="91"/>
      <c r="GX28" s="92"/>
      <c r="GY28" s="75"/>
      <c r="GZ28" s="76"/>
      <c r="HA28" s="76"/>
      <c r="HB28" s="76"/>
      <c r="HC28" s="76"/>
      <c r="HD28" s="76"/>
      <c r="HE28" s="76"/>
      <c r="HF28" s="76"/>
      <c r="HG28" s="76"/>
      <c r="HH28" s="76"/>
      <c r="HI28" s="76"/>
      <c r="HJ28" s="76"/>
      <c r="HK28" s="106"/>
    </row>
    <row r="29" spans="1:219" ht="13.8" thickBot="1" x14ac:dyDescent="0.3">
      <c r="A29" s="68" t="s">
        <v>31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9"/>
      <c r="BX29" s="70" t="s">
        <v>32</v>
      </c>
      <c r="BY29" s="68"/>
      <c r="BZ29" s="68"/>
      <c r="CA29" s="68"/>
      <c r="CB29" s="68"/>
      <c r="CC29" s="68"/>
      <c r="CD29" s="68"/>
      <c r="CE29" s="69"/>
      <c r="CF29" s="70" t="s">
        <v>35</v>
      </c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70" t="s">
        <v>36</v>
      </c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70" t="s">
        <v>37</v>
      </c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70" t="s">
        <v>38</v>
      </c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70" t="s">
        <v>39</v>
      </c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70" t="s">
        <v>40</v>
      </c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70" t="s">
        <v>41</v>
      </c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70" t="s">
        <v>51</v>
      </c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9"/>
      <c r="FY29" s="70" t="s">
        <v>52</v>
      </c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9"/>
      <c r="GL29" s="70" t="s">
        <v>53</v>
      </c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9"/>
      <c r="GY29" s="70" t="s">
        <v>54</v>
      </c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9"/>
    </row>
    <row r="30" spans="1:219" ht="13.8" thickBot="1" x14ac:dyDescent="0.3">
      <c r="A30" s="120" t="s">
        <v>42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96" t="s">
        <v>43</v>
      </c>
      <c r="BY30" s="97"/>
      <c r="BZ30" s="97"/>
      <c r="CA30" s="97"/>
      <c r="CB30" s="97"/>
      <c r="CC30" s="97"/>
      <c r="CD30" s="97"/>
      <c r="CE30" s="122"/>
      <c r="CF30" s="13" t="s">
        <v>209</v>
      </c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3" t="s">
        <v>403</v>
      </c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3" t="s">
        <v>38</v>
      </c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3" t="s">
        <v>60</v>
      </c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3" t="s">
        <v>60</v>
      </c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3" t="s">
        <v>386</v>
      </c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3" t="s">
        <v>56</v>
      </c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5">
        <v>730250</v>
      </c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7"/>
      <c r="FY30" s="15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7"/>
      <c r="GL30" s="15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7"/>
      <c r="GY30" s="15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8"/>
    </row>
    <row r="31" spans="1:219" ht="13.2" x14ac:dyDescent="0.25">
      <c r="A31" s="120" t="s">
        <v>42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96" t="s">
        <v>46</v>
      </c>
      <c r="BY31" s="97"/>
      <c r="BZ31" s="97"/>
      <c r="CA31" s="97"/>
      <c r="CB31" s="97"/>
      <c r="CC31" s="97"/>
      <c r="CD31" s="97"/>
      <c r="CE31" s="122"/>
      <c r="CF31" s="13" t="s">
        <v>64</v>
      </c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3" t="s">
        <v>222</v>
      </c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3" t="s">
        <v>38</v>
      </c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3" t="s">
        <v>60</v>
      </c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3" t="s">
        <v>60</v>
      </c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3" t="s">
        <v>386</v>
      </c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3" t="s">
        <v>56</v>
      </c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5">
        <v>14350</v>
      </c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7"/>
      <c r="FY31" s="235"/>
      <c r="FZ31" s="236"/>
      <c r="GA31" s="236"/>
      <c r="GB31" s="236"/>
      <c r="GC31" s="236"/>
      <c r="GD31" s="236"/>
      <c r="GE31" s="236"/>
      <c r="GF31" s="236"/>
      <c r="GG31" s="236"/>
      <c r="GH31" s="236"/>
      <c r="GI31" s="236"/>
      <c r="GJ31" s="236"/>
      <c r="GK31" s="237"/>
      <c r="GL31" s="235"/>
      <c r="GM31" s="236"/>
      <c r="GN31" s="236"/>
      <c r="GO31" s="236"/>
      <c r="GP31" s="236"/>
      <c r="GQ31" s="236"/>
      <c r="GR31" s="236"/>
      <c r="GS31" s="236"/>
      <c r="GT31" s="236"/>
      <c r="GU31" s="236"/>
      <c r="GV31" s="236"/>
      <c r="GW31" s="236"/>
      <c r="GX31" s="237"/>
      <c r="GY31" s="235"/>
      <c r="GZ31" s="236"/>
      <c r="HA31" s="236"/>
      <c r="HB31" s="236"/>
      <c r="HC31" s="236"/>
      <c r="HD31" s="236"/>
      <c r="HE31" s="236"/>
      <c r="HF31" s="236"/>
      <c r="HG31" s="236"/>
      <c r="HH31" s="236"/>
      <c r="HI31" s="236"/>
      <c r="HJ31" s="236"/>
      <c r="HK31" s="238"/>
    </row>
    <row r="32" spans="1:219" ht="13.2" x14ac:dyDescent="0.25">
      <c r="A32" s="115" t="s">
        <v>45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38" t="s">
        <v>429</v>
      </c>
      <c r="BY32" s="14"/>
      <c r="BZ32" s="14"/>
      <c r="CA32" s="14"/>
      <c r="CB32" s="14"/>
      <c r="CC32" s="14"/>
      <c r="CD32" s="14"/>
      <c r="CE32" s="39"/>
      <c r="CF32" s="13" t="s">
        <v>209</v>
      </c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3" t="s">
        <v>403</v>
      </c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3" t="s">
        <v>38</v>
      </c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3" t="s">
        <v>60</v>
      </c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3" t="s">
        <v>60</v>
      </c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3" t="s">
        <v>386</v>
      </c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3" t="s">
        <v>56</v>
      </c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5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7"/>
      <c r="FY32" s="15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7"/>
      <c r="GL32" s="15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7"/>
      <c r="GY32" s="15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8"/>
    </row>
    <row r="33" spans="1:219" ht="13.2" x14ac:dyDescent="0.25">
      <c r="A33" s="115" t="s">
        <v>45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38" t="s">
        <v>430</v>
      </c>
      <c r="BY33" s="14"/>
      <c r="BZ33" s="14"/>
      <c r="CA33" s="14"/>
      <c r="CB33" s="14"/>
      <c r="CC33" s="14"/>
      <c r="CD33" s="14"/>
      <c r="CE33" s="39"/>
      <c r="CF33" s="13" t="s">
        <v>64</v>
      </c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3" t="s">
        <v>222</v>
      </c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3" t="s">
        <v>38</v>
      </c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3" t="s">
        <v>60</v>
      </c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3" t="s">
        <v>60</v>
      </c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3" t="s">
        <v>386</v>
      </c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3" t="s">
        <v>56</v>
      </c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5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7"/>
      <c r="FY33" s="15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7"/>
      <c r="GL33" s="15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7"/>
      <c r="GY33" s="15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8"/>
    </row>
    <row r="34" spans="1:219" ht="13.2" x14ac:dyDescent="0.25">
      <c r="A34" s="131" t="s">
        <v>323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3" t="s">
        <v>55</v>
      </c>
      <c r="BY34" s="126"/>
      <c r="BZ34" s="126"/>
      <c r="CA34" s="126"/>
      <c r="CB34" s="126"/>
      <c r="CC34" s="126"/>
      <c r="CD34" s="126"/>
      <c r="CE34" s="134"/>
      <c r="CF34" s="125" t="s">
        <v>57</v>
      </c>
      <c r="CG34" s="126"/>
      <c r="CH34" s="126"/>
      <c r="CI34" s="126"/>
      <c r="CJ34" s="126"/>
      <c r="CK34" s="126"/>
      <c r="CL34" s="126"/>
      <c r="CM34" s="126"/>
      <c r="CN34" s="126"/>
      <c r="CO34" s="126"/>
      <c r="CP34" s="126"/>
      <c r="CQ34" s="126"/>
      <c r="CR34" s="125" t="s">
        <v>58</v>
      </c>
      <c r="CS34" s="126"/>
      <c r="CT34" s="126"/>
      <c r="CU34" s="126"/>
      <c r="CV34" s="126"/>
      <c r="CW34" s="126"/>
      <c r="CX34" s="126"/>
      <c r="CY34" s="126"/>
      <c r="CZ34" s="126"/>
      <c r="DA34" s="126"/>
      <c r="DB34" s="126"/>
      <c r="DC34" s="126"/>
      <c r="DD34" s="125" t="s">
        <v>59</v>
      </c>
      <c r="DE34" s="126"/>
      <c r="DF34" s="126"/>
      <c r="DG34" s="126"/>
      <c r="DH34" s="126"/>
      <c r="DI34" s="126"/>
      <c r="DJ34" s="126"/>
      <c r="DK34" s="126"/>
      <c r="DL34" s="126"/>
      <c r="DM34" s="126"/>
      <c r="DN34" s="126"/>
      <c r="DO34" s="126"/>
      <c r="DP34" s="125" t="s">
        <v>60</v>
      </c>
      <c r="DQ34" s="126"/>
      <c r="DR34" s="126"/>
      <c r="DS34" s="126"/>
      <c r="DT34" s="126"/>
      <c r="DU34" s="126"/>
      <c r="DV34" s="126"/>
      <c r="DW34" s="126"/>
      <c r="DX34" s="126"/>
      <c r="DY34" s="126"/>
      <c r="DZ34" s="126"/>
      <c r="EA34" s="126"/>
      <c r="EB34" s="125" t="s">
        <v>60</v>
      </c>
      <c r="EC34" s="126"/>
      <c r="ED34" s="126"/>
      <c r="EE34" s="126"/>
      <c r="EF34" s="126"/>
      <c r="EG34" s="126"/>
      <c r="EH34" s="126"/>
      <c r="EI34" s="126"/>
      <c r="EJ34" s="126"/>
      <c r="EK34" s="126"/>
      <c r="EL34" s="126"/>
      <c r="EM34" s="126"/>
      <c r="EN34" s="125" t="s">
        <v>61</v>
      </c>
      <c r="EO34" s="126"/>
      <c r="EP34" s="126"/>
      <c r="EQ34" s="126"/>
      <c r="ER34" s="126"/>
      <c r="ES34" s="126"/>
      <c r="ET34" s="126"/>
      <c r="EU34" s="126"/>
      <c r="EV34" s="126"/>
      <c r="EW34" s="126"/>
      <c r="EX34" s="126"/>
      <c r="EY34" s="126"/>
      <c r="EZ34" s="125" t="s">
        <v>56</v>
      </c>
      <c r="FA34" s="126"/>
      <c r="FB34" s="126"/>
      <c r="FC34" s="126"/>
      <c r="FD34" s="126"/>
      <c r="FE34" s="126"/>
      <c r="FF34" s="126"/>
      <c r="FG34" s="126"/>
      <c r="FH34" s="126"/>
      <c r="FI34" s="126"/>
      <c r="FJ34" s="126"/>
      <c r="FK34" s="126"/>
      <c r="FL34" s="127">
        <f>FL35+FL40+FL66+FL113+FL109</f>
        <v>29708000</v>
      </c>
      <c r="FM34" s="128"/>
      <c r="FN34" s="128"/>
      <c r="FO34" s="128"/>
      <c r="FP34" s="128"/>
      <c r="FQ34" s="128"/>
      <c r="FR34" s="128"/>
      <c r="FS34" s="128"/>
      <c r="FT34" s="128"/>
      <c r="FU34" s="128"/>
      <c r="FV34" s="128"/>
      <c r="FW34" s="128"/>
      <c r="FX34" s="129"/>
      <c r="FY34" s="127">
        <f>FY40+FY66</f>
        <v>29882000</v>
      </c>
      <c r="FZ34" s="128"/>
      <c r="GA34" s="128"/>
      <c r="GB34" s="128"/>
      <c r="GC34" s="128"/>
      <c r="GD34" s="128"/>
      <c r="GE34" s="128"/>
      <c r="GF34" s="128"/>
      <c r="GG34" s="128"/>
      <c r="GH34" s="128"/>
      <c r="GI34" s="128"/>
      <c r="GJ34" s="128"/>
      <c r="GK34" s="129"/>
      <c r="GL34" s="127">
        <f>GL40+GL66</f>
        <v>30760000</v>
      </c>
      <c r="GM34" s="128"/>
      <c r="GN34" s="128"/>
      <c r="GO34" s="128"/>
      <c r="GP34" s="128"/>
      <c r="GQ34" s="128"/>
      <c r="GR34" s="128"/>
      <c r="GS34" s="128"/>
      <c r="GT34" s="128"/>
      <c r="GU34" s="128"/>
      <c r="GV34" s="128"/>
      <c r="GW34" s="128"/>
      <c r="GX34" s="129"/>
      <c r="GY34" s="127"/>
      <c r="GZ34" s="128"/>
      <c r="HA34" s="128"/>
      <c r="HB34" s="128"/>
      <c r="HC34" s="128"/>
      <c r="HD34" s="128"/>
      <c r="HE34" s="128"/>
      <c r="HF34" s="128"/>
      <c r="HG34" s="128"/>
      <c r="HH34" s="128"/>
      <c r="HI34" s="128"/>
      <c r="HJ34" s="128"/>
      <c r="HK34" s="130"/>
    </row>
    <row r="35" spans="1:219" ht="18" customHeight="1" x14ac:dyDescent="0.25">
      <c r="A35" s="123" t="s">
        <v>326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38" t="s">
        <v>62</v>
      </c>
      <c r="BY35" s="14"/>
      <c r="BZ35" s="14"/>
      <c r="CA35" s="14"/>
      <c r="CB35" s="14"/>
      <c r="CC35" s="14"/>
      <c r="CD35" s="14"/>
      <c r="CE35" s="39"/>
      <c r="CF35" s="13" t="s">
        <v>64</v>
      </c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62" t="s">
        <v>58</v>
      </c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13" t="s">
        <v>38</v>
      </c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3" t="s">
        <v>60</v>
      </c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3" t="s">
        <v>63</v>
      </c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62" t="s">
        <v>61</v>
      </c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13" t="s">
        <v>56</v>
      </c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5">
        <f>FL37</f>
        <v>20000</v>
      </c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7"/>
      <c r="FY35" s="15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7"/>
      <c r="GL35" s="15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7"/>
      <c r="GY35" s="15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8"/>
    </row>
    <row r="36" spans="1:219" ht="13.2" x14ac:dyDescent="0.25">
      <c r="A36" s="137" t="s">
        <v>66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  <c r="BW36" s="138"/>
      <c r="BX36" s="60"/>
      <c r="BY36" s="63"/>
      <c r="BZ36" s="63"/>
      <c r="CA36" s="63"/>
      <c r="CB36" s="63"/>
      <c r="CC36" s="63"/>
      <c r="CD36" s="63"/>
      <c r="CE36" s="114"/>
      <c r="CF36" s="62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2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114"/>
      <c r="DD36" s="61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2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2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2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114"/>
      <c r="EZ36" s="61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139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1"/>
      <c r="FY36" s="139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140"/>
      <c r="GK36" s="141"/>
      <c r="GL36" s="139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1"/>
      <c r="GY36" s="139"/>
      <c r="GZ36" s="142"/>
      <c r="HA36" s="142"/>
      <c r="HB36" s="142"/>
      <c r="HC36" s="142"/>
      <c r="HD36" s="142"/>
      <c r="HE36" s="142"/>
      <c r="HF36" s="142"/>
      <c r="HG36" s="142"/>
      <c r="HH36" s="142"/>
      <c r="HI36" s="142"/>
      <c r="HJ36" s="142"/>
      <c r="HK36" s="143"/>
    </row>
    <row r="37" spans="1:219" ht="13.2" customHeight="1" x14ac:dyDescent="0.25">
      <c r="A37" s="135" t="s">
        <v>325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34" t="s">
        <v>67</v>
      </c>
      <c r="BY37" s="21"/>
      <c r="BZ37" s="21"/>
      <c r="CA37" s="21"/>
      <c r="CB37" s="21"/>
      <c r="CC37" s="21"/>
      <c r="CD37" s="21"/>
      <c r="CE37" s="35"/>
      <c r="CF37" s="20" t="s">
        <v>64</v>
      </c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0" t="s">
        <v>65</v>
      </c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5"/>
      <c r="DD37" s="24" t="s">
        <v>38</v>
      </c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0" t="s">
        <v>60</v>
      </c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0" t="s">
        <v>63</v>
      </c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0" t="s">
        <v>386</v>
      </c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5"/>
      <c r="EZ37" s="24" t="s">
        <v>56</v>
      </c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10">
        <v>20000</v>
      </c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2"/>
      <c r="FY37" s="10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2"/>
      <c r="GL37" s="10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2"/>
      <c r="GY37" s="10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9"/>
    </row>
    <row r="38" spans="1:219" ht="13.2" hidden="1" customHeight="1" x14ac:dyDescent="0.25">
      <c r="A38" s="135" t="s">
        <v>68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34" t="s">
        <v>67</v>
      </c>
      <c r="BY38" s="21"/>
      <c r="BZ38" s="21"/>
      <c r="CA38" s="21"/>
      <c r="CB38" s="21"/>
      <c r="CC38" s="21"/>
      <c r="CD38" s="21"/>
      <c r="CE38" s="35"/>
      <c r="CF38" s="20" t="s">
        <v>64</v>
      </c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0" t="s">
        <v>65</v>
      </c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0" t="s">
        <v>38</v>
      </c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0" t="s">
        <v>60</v>
      </c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0" t="s">
        <v>63</v>
      </c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0" t="s">
        <v>70</v>
      </c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0" t="s">
        <v>56</v>
      </c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10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2"/>
      <c r="FY38" s="10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2"/>
      <c r="GL38" s="10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2"/>
      <c r="GY38" s="10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9"/>
    </row>
    <row r="39" spans="1:219" ht="13.2" hidden="1" customHeight="1" x14ac:dyDescent="0.25">
      <c r="A39" s="135" t="s">
        <v>68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34" t="s">
        <v>67</v>
      </c>
      <c r="BY39" s="21"/>
      <c r="BZ39" s="21"/>
      <c r="CA39" s="21"/>
      <c r="CB39" s="21"/>
      <c r="CC39" s="21"/>
      <c r="CD39" s="21"/>
      <c r="CE39" s="35"/>
      <c r="CF39" s="20" t="s">
        <v>64</v>
      </c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0" t="s">
        <v>65</v>
      </c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0" t="s">
        <v>38</v>
      </c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0" t="s">
        <v>60</v>
      </c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0" t="s">
        <v>63</v>
      </c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0" t="s">
        <v>71</v>
      </c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0" t="s">
        <v>56</v>
      </c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10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2"/>
      <c r="FY39" s="10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2"/>
      <c r="GL39" s="10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2"/>
      <c r="GY39" s="10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9"/>
    </row>
    <row r="40" spans="1:219" ht="13.2" x14ac:dyDescent="0.25">
      <c r="A40" s="154" t="s">
        <v>327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34" t="s">
        <v>72</v>
      </c>
      <c r="BY40" s="24"/>
      <c r="BZ40" s="24"/>
      <c r="CA40" s="24"/>
      <c r="CB40" s="24"/>
      <c r="CC40" s="24"/>
      <c r="CD40" s="24"/>
      <c r="CE40" s="25"/>
      <c r="CF40" s="20" t="s">
        <v>57</v>
      </c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147" t="s">
        <v>58</v>
      </c>
      <c r="CS40" s="148"/>
      <c r="CT40" s="148"/>
      <c r="CU40" s="148"/>
      <c r="CV40" s="148"/>
      <c r="CW40" s="148"/>
      <c r="CX40" s="148"/>
      <c r="CY40" s="148"/>
      <c r="CZ40" s="148"/>
      <c r="DA40" s="148"/>
      <c r="DB40" s="148"/>
      <c r="DC40" s="148"/>
      <c r="DD40" s="20" t="s">
        <v>38</v>
      </c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0" t="s">
        <v>60</v>
      </c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0" t="s">
        <v>73</v>
      </c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0" t="s">
        <v>386</v>
      </c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0" t="s">
        <v>56</v>
      </c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10">
        <f>FL42+FL46</f>
        <v>29088000</v>
      </c>
      <c r="FM40" s="151"/>
      <c r="FN40" s="151"/>
      <c r="FO40" s="151"/>
      <c r="FP40" s="151"/>
      <c r="FQ40" s="151"/>
      <c r="FR40" s="151"/>
      <c r="FS40" s="151"/>
      <c r="FT40" s="151"/>
      <c r="FU40" s="151"/>
      <c r="FV40" s="151"/>
      <c r="FW40" s="151"/>
      <c r="FX40" s="152"/>
      <c r="FY40" s="10">
        <f>FY42+FY46</f>
        <v>29882000</v>
      </c>
      <c r="FZ40" s="151"/>
      <c r="GA40" s="151"/>
      <c r="GB40" s="151"/>
      <c r="GC40" s="151"/>
      <c r="GD40" s="151"/>
      <c r="GE40" s="151"/>
      <c r="GF40" s="151"/>
      <c r="GG40" s="151"/>
      <c r="GH40" s="151"/>
      <c r="GI40" s="151"/>
      <c r="GJ40" s="151"/>
      <c r="GK40" s="152"/>
      <c r="GL40" s="10">
        <f>GL42+GL46</f>
        <v>30760000</v>
      </c>
      <c r="GM40" s="151"/>
      <c r="GN40" s="151"/>
      <c r="GO40" s="151"/>
      <c r="GP40" s="151"/>
      <c r="GQ40" s="151"/>
      <c r="GR40" s="151"/>
      <c r="GS40" s="151"/>
      <c r="GT40" s="151"/>
      <c r="GU40" s="151"/>
      <c r="GV40" s="151"/>
      <c r="GW40" s="151"/>
      <c r="GX40" s="152"/>
      <c r="GY40" s="10"/>
      <c r="GZ40" s="151"/>
      <c r="HA40" s="151"/>
      <c r="HB40" s="151"/>
      <c r="HC40" s="151"/>
      <c r="HD40" s="151"/>
      <c r="HE40" s="151"/>
      <c r="HF40" s="151"/>
      <c r="HG40" s="151"/>
      <c r="HH40" s="151"/>
      <c r="HI40" s="151"/>
      <c r="HJ40" s="151"/>
      <c r="HK40" s="153"/>
    </row>
    <row r="41" spans="1:219" ht="11.1" customHeight="1" x14ac:dyDescent="0.25">
      <c r="A41" s="149" t="s">
        <v>66</v>
      </c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60"/>
      <c r="BY41" s="63"/>
      <c r="BZ41" s="63"/>
      <c r="CA41" s="63"/>
      <c r="CB41" s="63"/>
      <c r="CC41" s="63"/>
      <c r="CD41" s="63"/>
      <c r="CE41" s="114"/>
      <c r="CF41" s="62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2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114"/>
      <c r="DD41" s="61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2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2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2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2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139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1"/>
      <c r="FY41" s="139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140"/>
      <c r="GK41" s="141"/>
      <c r="GL41" s="139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1"/>
      <c r="GY41" s="139"/>
      <c r="GZ41" s="142"/>
      <c r="HA41" s="142"/>
      <c r="HB41" s="142"/>
      <c r="HC41" s="142"/>
      <c r="HD41" s="142"/>
      <c r="HE41" s="142"/>
      <c r="HF41" s="142"/>
      <c r="HG41" s="142"/>
      <c r="HH41" s="142"/>
      <c r="HI41" s="142"/>
      <c r="HJ41" s="142"/>
      <c r="HK41" s="143"/>
    </row>
    <row r="42" spans="1:219" ht="34.200000000000003" customHeight="1" x14ac:dyDescent="0.25">
      <c r="A42" s="156" t="s">
        <v>74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7"/>
      <c r="BK42" s="157"/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8" t="s">
        <v>75</v>
      </c>
      <c r="BY42" s="148"/>
      <c r="BZ42" s="148"/>
      <c r="CA42" s="148"/>
      <c r="CB42" s="148"/>
      <c r="CC42" s="148"/>
      <c r="CD42" s="148"/>
      <c r="CE42" s="159"/>
      <c r="CF42" s="147" t="s">
        <v>209</v>
      </c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7" t="s">
        <v>58</v>
      </c>
      <c r="CS42" s="148"/>
      <c r="CT42" s="148"/>
      <c r="CU42" s="148"/>
      <c r="CV42" s="148"/>
      <c r="CW42" s="148"/>
      <c r="CX42" s="148"/>
      <c r="CY42" s="148"/>
      <c r="CZ42" s="148"/>
      <c r="DA42" s="148"/>
      <c r="DB42" s="148"/>
      <c r="DC42" s="159"/>
      <c r="DD42" s="148" t="s">
        <v>38</v>
      </c>
      <c r="DE42" s="148"/>
      <c r="DF42" s="148"/>
      <c r="DG42" s="148"/>
      <c r="DH42" s="148"/>
      <c r="DI42" s="148"/>
      <c r="DJ42" s="148"/>
      <c r="DK42" s="148"/>
      <c r="DL42" s="148"/>
      <c r="DM42" s="148"/>
      <c r="DN42" s="148"/>
      <c r="DO42" s="148"/>
      <c r="DP42" s="147" t="s">
        <v>60</v>
      </c>
      <c r="DQ42" s="148"/>
      <c r="DR42" s="148"/>
      <c r="DS42" s="148"/>
      <c r="DT42" s="148"/>
      <c r="DU42" s="148"/>
      <c r="DV42" s="148"/>
      <c r="DW42" s="148"/>
      <c r="DX42" s="148"/>
      <c r="DY42" s="148"/>
      <c r="DZ42" s="148"/>
      <c r="EA42" s="148"/>
      <c r="EB42" s="147" t="s">
        <v>73</v>
      </c>
      <c r="EC42" s="148"/>
      <c r="ED42" s="148"/>
      <c r="EE42" s="148"/>
      <c r="EF42" s="148"/>
      <c r="EG42" s="148"/>
      <c r="EH42" s="148"/>
      <c r="EI42" s="148"/>
      <c r="EJ42" s="148"/>
      <c r="EK42" s="148"/>
      <c r="EL42" s="148"/>
      <c r="EM42" s="148"/>
      <c r="EN42" s="147" t="s">
        <v>61</v>
      </c>
      <c r="EO42" s="148"/>
      <c r="EP42" s="148"/>
      <c r="EQ42" s="148"/>
      <c r="ER42" s="148"/>
      <c r="ES42" s="148"/>
      <c r="ET42" s="148"/>
      <c r="EU42" s="148"/>
      <c r="EV42" s="148"/>
      <c r="EW42" s="148"/>
      <c r="EX42" s="148"/>
      <c r="EY42" s="148"/>
      <c r="EZ42" s="147" t="s">
        <v>56</v>
      </c>
      <c r="FA42" s="148"/>
      <c r="FB42" s="148"/>
      <c r="FC42" s="148"/>
      <c r="FD42" s="148"/>
      <c r="FE42" s="148"/>
      <c r="FF42" s="148"/>
      <c r="FG42" s="148"/>
      <c r="FH42" s="148"/>
      <c r="FI42" s="148"/>
      <c r="FJ42" s="148"/>
      <c r="FK42" s="148"/>
      <c r="FL42" s="45">
        <f>FL44+FL45</f>
        <v>28018000</v>
      </c>
      <c r="FM42" s="144"/>
      <c r="FN42" s="144"/>
      <c r="FO42" s="144"/>
      <c r="FP42" s="144"/>
      <c r="FQ42" s="144"/>
      <c r="FR42" s="144"/>
      <c r="FS42" s="144"/>
      <c r="FT42" s="144"/>
      <c r="FU42" s="144"/>
      <c r="FV42" s="144"/>
      <c r="FW42" s="144"/>
      <c r="FX42" s="146"/>
      <c r="FY42" s="45">
        <f>FY44+FY45</f>
        <v>29062000</v>
      </c>
      <c r="FZ42" s="144"/>
      <c r="GA42" s="144"/>
      <c r="GB42" s="144"/>
      <c r="GC42" s="144"/>
      <c r="GD42" s="144"/>
      <c r="GE42" s="144"/>
      <c r="GF42" s="144"/>
      <c r="GG42" s="144"/>
      <c r="GH42" s="144"/>
      <c r="GI42" s="144"/>
      <c r="GJ42" s="144"/>
      <c r="GK42" s="146"/>
      <c r="GL42" s="45">
        <f>GL44</f>
        <v>29940000</v>
      </c>
      <c r="GM42" s="144"/>
      <c r="GN42" s="144"/>
      <c r="GO42" s="144"/>
      <c r="GP42" s="144"/>
      <c r="GQ42" s="144"/>
      <c r="GR42" s="144"/>
      <c r="GS42" s="144"/>
      <c r="GT42" s="144"/>
      <c r="GU42" s="144"/>
      <c r="GV42" s="144"/>
      <c r="GW42" s="144"/>
      <c r="GX42" s="146"/>
      <c r="GY42" s="45"/>
      <c r="GZ42" s="144"/>
      <c r="HA42" s="144"/>
      <c r="HB42" s="144"/>
      <c r="HC42" s="144"/>
      <c r="HD42" s="144"/>
      <c r="HE42" s="144"/>
      <c r="HF42" s="144"/>
      <c r="HG42" s="144"/>
      <c r="HH42" s="144"/>
      <c r="HI42" s="144"/>
      <c r="HJ42" s="144"/>
      <c r="HK42" s="145"/>
    </row>
    <row r="43" spans="1:219" ht="10.5" customHeight="1" x14ac:dyDescent="0.25">
      <c r="A43" s="58" t="s">
        <v>322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60"/>
      <c r="BY43" s="61"/>
      <c r="BZ43" s="61"/>
      <c r="CA43" s="61"/>
      <c r="CB43" s="61"/>
      <c r="CC43" s="61"/>
      <c r="CD43" s="61"/>
      <c r="CE43" s="165"/>
      <c r="CF43" s="62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165"/>
      <c r="CR43" s="62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165"/>
      <c r="DD43" s="62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165"/>
      <c r="DP43" s="62"/>
      <c r="DQ43" s="61"/>
      <c r="DR43" s="61"/>
      <c r="DS43" s="61"/>
      <c r="DT43" s="61"/>
      <c r="DU43" s="61"/>
      <c r="DV43" s="61"/>
      <c r="DW43" s="61"/>
      <c r="DX43" s="61"/>
      <c r="DY43" s="61"/>
      <c r="DZ43" s="61"/>
      <c r="EA43" s="165"/>
      <c r="EB43" s="62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165"/>
      <c r="EN43" s="62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165"/>
      <c r="EZ43" s="62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165"/>
      <c r="FL43" s="64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6"/>
      <c r="FY43" s="64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6"/>
      <c r="GL43" s="64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6"/>
      <c r="GY43" s="64"/>
      <c r="GZ43" s="65"/>
      <c r="HA43" s="65"/>
      <c r="HB43" s="65"/>
      <c r="HC43" s="65"/>
      <c r="HD43" s="65"/>
      <c r="HE43" s="65"/>
      <c r="HF43" s="65"/>
      <c r="HG43" s="65"/>
      <c r="HH43" s="65"/>
      <c r="HI43" s="65"/>
      <c r="HJ43" s="65"/>
      <c r="HK43" s="67"/>
    </row>
    <row r="44" spans="1:219" ht="13.8" customHeight="1" x14ac:dyDescent="0.25">
      <c r="A44" s="86" t="s">
        <v>417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34" t="s">
        <v>75</v>
      </c>
      <c r="BY44" s="24"/>
      <c r="BZ44" s="24"/>
      <c r="CA44" s="24"/>
      <c r="CB44" s="24"/>
      <c r="CC44" s="24"/>
      <c r="CD44" s="24"/>
      <c r="CE44" s="25"/>
      <c r="CF44" s="20" t="s">
        <v>209</v>
      </c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5"/>
      <c r="CR44" s="20" t="s">
        <v>403</v>
      </c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5"/>
      <c r="DD44" s="20" t="s">
        <v>38</v>
      </c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5"/>
      <c r="DP44" s="20" t="s">
        <v>60</v>
      </c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35"/>
      <c r="EB44" s="20" t="s">
        <v>73</v>
      </c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5"/>
      <c r="EN44" s="20" t="s">
        <v>386</v>
      </c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5"/>
      <c r="EZ44" s="20" t="s">
        <v>56</v>
      </c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5"/>
      <c r="FL44" s="26">
        <v>28018000</v>
      </c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8"/>
      <c r="FY44" s="26">
        <v>29062000</v>
      </c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8"/>
      <c r="GL44" s="26">
        <v>29940000</v>
      </c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8"/>
      <c r="GY44" s="26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50"/>
    </row>
    <row r="45" spans="1:219" ht="17.399999999999999" customHeight="1" thickBot="1" x14ac:dyDescent="0.3">
      <c r="A45" s="86" t="s">
        <v>391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34" t="s">
        <v>75</v>
      </c>
      <c r="BY45" s="24"/>
      <c r="BZ45" s="24"/>
      <c r="CA45" s="24"/>
      <c r="CB45" s="24"/>
      <c r="CC45" s="24"/>
      <c r="CD45" s="24"/>
      <c r="CE45" s="25"/>
      <c r="CF45" s="20" t="s">
        <v>209</v>
      </c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5"/>
      <c r="CR45" s="20" t="s">
        <v>210</v>
      </c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5"/>
      <c r="DD45" s="20" t="s">
        <v>38</v>
      </c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5"/>
      <c r="DP45" s="20" t="s">
        <v>60</v>
      </c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35"/>
      <c r="EB45" s="20" t="s">
        <v>73</v>
      </c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5"/>
      <c r="EN45" s="20" t="s">
        <v>386</v>
      </c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5"/>
      <c r="EZ45" s="20" t="s">
        <v>56</v>
      </c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5"/>
      <c r="FL45" s="26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8"/>
      <c r="FY45" s="26">
        <v>0</v>
      </c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8"/>
      <c r="GL45" s="26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8"/>
      <c r="GY45" s="202"/>
      <c r="GZ45" s="212"/>
      <c r="HA45" s="212"/>
      <c r="HB45" s="212"/>
      <c r="HC45" s="212"/>
      <c r="HD45" s="212"/>
      <c r="HE45" s="212"/>
      <c r="HF45" s="212"/>
      <c r="HG45" s="212"/>
      <c r="HH45" s="212"/>
      <c r="HI45" s="212"/>
      <c r="HJ45" s="212"/>
      <c r="HK45" s="213"/>
    </row>
    <row r="46" spans="1:219" ht="12" customHeight="1" x14ac:dyDescent="0.25">
      <c r="A46" s="160" t="s">
        <v>328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58" t="s">
        <v>321</v>
      </c>
      <c r="BY46" s="148"/>
      <c r="BZ46" s="148"/>
      <c r="CA46" s="148"/>
      <c r="CB46" s="148"/>
      <c r="CC46" s="148"/>
      <c r="CD46" s="148"/>
      <c r="CE46" s="159"/>
      <c r="CF46" s="147" t="s">
        <v>64</v>
      </c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7" t="s">
        <v>58</v>
      </c>
      <c r="CS46" s="148"/>
      <c r="CT46" s="148"/>
      <c r="CU46" s="148"/>
      <c r="CV46" s="148"/>
      <c r="CW46" s="148"/>
      <c r="CX46" s="148"/>
      <c r="CY46" s="148"/>
      <c r="CZ46" s="148"/>
      <c r="DA46" s="148"/>
      <c r="DB46" s="148"/>
      <c r="DC46" s="148"/>
      <c r="DD46" s="147" t="s">
        <v>38</v>
      </c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59"/>
      <c r="DP46" s="147" t="s">
        <v>60</v>
      </c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47" t="s">
        <v>73</v>
      </c>
      <c r="EC46" s="148"/>
      <c r="ED46" s="148"/>
      <c r="EE46" s="148"/>
      <c r="EF46" s="148"/>
      <c r="EG46" s="148"/>
      <c r="EH46" s="148"/>
      <c r="EI46" s="148"/>
      <c r="EJ46" s="148"/>
      <c r="EK46" s="148"/>
      <c r="EL46" s="148"/>
      <c r="EM46" s="159"/>
      <c r="EN46" s="147" t="s">
        <v>61</v>
      </c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7" t="s">
        <v>56</v>
      </c>
      <c r="FA46" s="148"/>
      <c r="FB46" s="148"/>
      <c r="FC46" s="148"/>
      <c r="FD46" s="148"/>
      <c r="FE46" s="148"/>
      <c r="FF46" s="148"/>
      <c r="FG46" s="148"/>
      <c r="FH46" s="148"/>
      <c r="FI46" s="148"/>
      <c r="FJ46" s="148"/>
      <c r="FK46" s="148"/>
      <c r="FL46" s="162">
        <f>FL54+FL61+FL60</f>
        <v>1070000</v>
      </c>
      <c r="FM46" s="163"/>
      <c r="FN46" s="163"/>
      <c r="FO46" s="163"/>
      <c r="FP46" s="163"/>
      <c r="FQ46" s="163"/>
      <c r="FR46" s="163"/>
      <c r="FS46" s="163"/>
      <c r="FT46" s="163"/>
      <c r="FU46" s="163"/>
      <c r="FV46" s="163"/>
      <c r="FW46" s="163"/>
      <c r="FX46" s="164"/>
      <c r="FY46" s="162">
        <f>FY54</f>
        <v>820000</v>
      </c>
      <c r="FZ46" s="163"/>
      <c r="GA46" s="163"/>
      <c r="GB46" s="163"/>
      <c r="GC46" s="163"/>
      <c r="GD46" s="163"/>
      <c r="GE46" s="163"/>
      <c r="GF46" s="163"/>
      <c r="GG46" s="163"/>
      <c r="GH46" s="163"/>
      <c r="GI46" s="163"/>
      <c r="GJ46" s="163"/>
      <c r="GK46" s="164"/>
      <c r="GL46" s="162">
        <f>GL54</f>
        <v>820000</v>
      </c>
      <c r="GM46" s="163"/>
      <c r="GN46" s="163"/>
      <c r="GO46" s="163"/>
      <c r="GP46" s="163"/>
      <c r="GQ46" s="163"/>
      <c r="GR46" s="163"/>
      <c r="GS46" s="163"/>
      <c r="GT46" s="163"/>
      <c r="GU46" s="163"/>
      <c r="GV46" s="163"/>
      <c r="GW46" s="163"/>
      <c r="GX46" s="164"/>
      <c r="GY46" s="162"/>
      <c r="GZ46" s="163"/>
      <c r="HA46" s="163"/>
      <c r="HB46" s="163"/>
      <c r="HC46" s="163"/>
      <c r="HD46" s="163"/>
      <c r="HE46" s="163"/>
      <c r="HF46" s="163"/>
      <c r="HG46" s="163"/>
      <c r="HH46" s="163"/>
      <c r="HI46" s="163"/>
      <c r="HJ46" s="163"/>
      <c r="HK46" s="167"/>
    </row>
    <row r="47" spans="1:219" ht="12" customHeight="1" x14ac:dyDescent="0.25">
      <c r="A47" s="58" t="s">
        <v>322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60"/>
      <c r="BY47" s="61"/>
      <c r="BZ47" s="61"/>
      <c r="CA47" s="61"/>
      <c r="CB47" s="61"/>
      <c r="CC47" s="61"/>
      <c r="CD47" s="61"/>
      <c r="CE47" s="61"/>
      <c r="CF47" s="62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2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2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2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2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2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2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4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6"/>
      <c r="FY47" s="64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6"/>
      <c r="GL47" s="64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6"/>
      <c r="GY47" s="64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7"/>
    </row>
    <row r="48" spans="1:219" ht="12" customHeight="1" x14ac:dyDescent="0.25">
      <c r="A48" s="168" t="s">
        <v>329</v>
      </c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69"/>
      <c r="BF48" s="169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69"/>
      <c r="BT48" s="169"/>
      <c r="BU48" s="169"/>
      <c r="BV48" s="169"/>
      <c r="BW48" s="169"/>
      <c r="BX48" s="34" t="s">
        <v>321</v>
      </c>
      <c r="BY48" s="24"/>
      <c r="BZ48" s="24"/>
      <c r="CA48" s="24"/>
      <c r="CB48" s="24"/>
      <c r="CC48" s="24"/>
      <c r="CD48" s="24"/>
      <c r="CE48" s="24"/>
      <c r="CF48" s="20" t="s">
        <v>64</v>
      </c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0" t="s">
        <v>58</v>
      </c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0" t="s">
        <v>38</v>
      </c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0" t="s">
        <v>60</v>
      </c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0" t="s">
        <v>73</v>
      </c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0" t="s">
        <v>61</v>
      </c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0" t="s">
        <v>56</v>
      </c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6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8"/>
      <c r="FY48" s="26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8"/>
      <c r="GL48" s="26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8"/>
      <c r="GY48" s="26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50"/>
    </row>
    <row r="49" spans="1:219" ht="22.5" customHeight="1" x14ac:dyDescent="0.25">
      <c r="A49" s="51" t="s">
        <v>330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34" t="s">
        <v>321</v>
      </c>
      <c r="BY49" s="24"/>
      <c r="BZ49" s="24"/>
      <c r="CA49" s="24"/>
      <c r="CB49" s="24"/>
      <c r="CC49" s="24"/>
      <c r="CD49" s="24"/>
      <c r="CE49" s="25"/>
      <c r="CF49" s="20" t="s">
        <v>64</v>
      </c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5"/>
      <c r="CR49" s="20" t="s">
        <v>58</v>
      </c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0" t="s">
        <v>38</v>
      </c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0" t="s">
        <v>60</v>
      </c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0" t="s">
        <v>73</v>
      </c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5"/>
      <c r="EN49" s="20" t="s">
        <v>61</v>
      </c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0" t="s">
        <v>56</v>
      </c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6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8"/>
      <c r="FY49" s="26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8"/>
      <c r="GL49" s="26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8"/>
      <c r="GY49" s="26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50"/>
    </row>
    <row r="50" spans="1:219" ht="12" customHeight="1" x14ac:dyDescent="0.25">
      <c r="A50" s="48" t="s">
        <v>331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38" t="s">
        <v>321</v>
      </c>
      <c r="BY50" s="14"/>
      <c r="BZ50" s="14"/>
      <c r="CA50" s="14"/>
      <c r="CB50" s="14"/>
      <c r="CC50" s="14"/>
      <c r="CD50" s="14"/>
      <c r="CE50" s="39"/>
      <c r="CF50" s="20" t="s">
        <v>64</v>
      </c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13" t="s">
        <v>58</v>
      </c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3" t="s">
        <v>38</v>
      </c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39"/>
      <c r="DP50" s="20" t="s">
        <v>60</v>
      </c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13" t="s">
        <v>73</v>
      </c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39"/>
      <c r="EN50" s="20" t="s">
        <v>61</v>
      </c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0" t="s">
        <v>56</v>
      </c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9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44"/>
      <c r="FY50" s="29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44"/>
      <c r="GL50" s="29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44"/>
      <c r="GY50" s="29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1"/>
    </row>
    <row r="51" spans="1:219" ht="23.25" customHeight="1" x14ac:dyDescent="0.25">
      <c r="A51" s="48" t="s">
        <v>332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38" t="s">
        <v>321</v>
      </c>
      <c r="BY51" s="14"/>
      <c r="BZ51" s="14"/>
      <c r="CA51" s="14"/>
      <c r="CB51" s="14"/>
      <c r="CC51" s="14"/>
      <c r="CD51" s="14"/>
      <c r="CE51" s="39"/>
      <c r="CF51" s="13" t="s">
        <v>64</v>
      </c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39"/>
      <c r="CR51" s="13" t="s">
        <v>58</v>
      </c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20" t="s">
        <v>38</v>
      </c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0" t="s">
        <v>60</v>
      </c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13" t="s">
        <v>73</v>
      </c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39"/>
      <c r="EN51" s="20" t="s">
        <v>61</v>
      </c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0" t="s">
        <v>56</v>
      </c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9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44"/>
      <c r="FY51" s="29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44"/>
      <c r="GL51" s="29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44"/>
      <c r="GY51" s="29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1"/>
    </row>
    <row r="52" spans="1:219" ht="12.75" customHeight="1" x14ac:dyDescent="0.25">
      <c r="A52" s="48" t="s">
        <v>333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38" t="s">
        <v>321</v>
      </c>
      <c r="BY52" s="14"/>
      <c r="BZ52" s="14"/>
      <c r="CA52" s="14"/>
      <c r="CB52" s="14"/>
      <c r="CC52" s="14"/>
      <c r="CD52" s="14"/>
      <c r="CE52" s="39"/>
      <c r="CF52" s="20" t="s">
        <v>64</v>
      </c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13" t="s">
        <v>58</v>
      </c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3" t="s">
        <v>38</v>
      </c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39"/>
      <c r="DP52" s="20" t="s">
        <v>60</v>
      </c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13" t="s">
        <v>73</v>
      </c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39"/>
      <c r="EN52" s="20" t="s">
        <v>61</v>
      </c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0" t="s">
        <v>56</v>
      </c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9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44"/>
      <c r="FY52" s="29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44"/>
      <c r="GL52" s="29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44"/>
      <c r="GY52" s="29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1"/>
    </row>
    <row r="53" spans="1:219" ht="12" customHeight="1" x14ac:dyDescent="0.25">
      <c r="A53" s="48" t="s">
        <v>334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38" t="s">
        <v>321</v>
      </c>
      <c r="BY53" s="14"/>
      <c r="BZ53" s="14"/>
      <c r="CA53" s="14"/>
      <c r="CB53" s="14"/>
      <c r="CC53" s="14"/>
      <c r="CD53" s="14"/>
      <c r="CE53" s="39"/>
      <c r="CF53" s="13" t="s">
        <v>64</v>
      </c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39"/>
      <c r="CR53" s="13" t="s">
        <v>58</v>
      </c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20" t="s">
        <v>38</v>
      </c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0" t="s">
        <v>60</v>
      </c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13" t="s">
        <v>73</v>
      </c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39"/>
      <c r="EN53" s="20" t="s">
        <v>61</v>
      </c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0" t="s">
        <v>56</v>
      </c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9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44"/>
      <c r="FY53" s="29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44"/>
      <c r="GL53" s="29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44"/>
      <c r="GY53" s="29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1"/>
    </row>
    <row r="54" spans="1:219" ht="12" customHeight="1" x14ac:dyDescent="0.25">
      <c r="A54" s="48" t="s">
        <v>339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38" t="s">
        <v>321</v>
      </c>
      <c r="BY54" s="14"/>
      <c r="BZ54" s="14"/>
      <c r="CA54" s="14"/>
      <c r="CB54" s="14"/>
      <c r="CC54" s="14"/>
      <c r="CD54" s="14"/>
      <c r="CE54" s="39"/>
      <c r="CF54" s="20" t="s">
        <v>64</v>
      </c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13" t="s">
        <v>222</v>
      </c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3" t="s">
        <v>38</v>
      </c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39"/>
      <c r="DP54" s="20" t="s">
        <v>60</v>
      </c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13" t="s">
        <v>73</v>
      </c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39"/>
      <c r="EN54" s="20" t="s">
        <v>386</v>
      </c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0" t="s">
        <v>56</v>
      </c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9">
        <v>820000</v>
      </c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44"/>
      <c r="FY54" s="29">
        <v>820000</v>
      </c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44"/>
      <c r="GL54" s="29">
        <v>820000</v>
      </c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44"/>
      <c r="GY54" s="29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1"/>
    </row>
    <row r="55" spans="1:219" ht="24" customHeight="1" x14ac:dyDescent="0.25">
      <c r="A55" s="48" t="s">
        <v>340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38" t="s">
        <v>321</v>
      </c>
      <c r="BY55" s="14"/>
      <c r="BZ55" s="14"/>
      <c r="CA55" s="14"/>
      <c r="CB55" s="14"/>
      <c r="CC55" s="14"/>
      <c r="CD55" s="14"/>
      <c r="CE55" s="39"/>
      <c r="CF55" s="13" t="s">
        <v>64</v>
      </c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39"/>
      <c r="CR55" s="13" t="s">
        <v>58</v>
      </c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20" t="s">
        <v>38</v>
      </c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0" t="s">
        <v>60</v>
      </c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13" t="s">
        <v>73</v>
      </c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39"/>
      <c r="EN55" s="20" t="s">
        <v>61</v>
      </c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0" t="s">
        <v>56</v>
      </c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9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44"/>
      <c r="FY55" s="29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44"/>
      <c r="GL55" s="29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44"/>
      <c r="GY55" s="29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1"/>
    </row>
    <row r="56" spans="1:219" ht="12" customHeight="1" x14ac:dyDescent="0.25">
      <c r="A56" s="48" t="s">
        <v>338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38" t="s">
        <v>321</v>
      </c>
      <c r="BY56" s="14"/>
      <c r="BZ56" s="14"/>
      <c r="CA56" s="14"/>
      <c r="CB56" s="14"/>
      <c r="CC56" s="14"/>
      <c r="CD56" s="14"/>
      <c r="CE56" s="39"/>
      <c r="CF56" s="20" t="s">
        <v>64</v>
      </c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13" t="s">
        <v>58</v>
      </c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3" t="s">
        <v>38</v>
      </c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39"/>
      <c r="DP56" s="20" t="s">
        <v>60</v>
      </c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13" t="s">
        <v>73</v>
      </c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39"/>
      <c r="EN56" s="20" t="s">
        <v>61</v>
      </c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0" t="s">
        <v>56</v>
      </c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9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44"/>
      <c r="FY56" s="29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44"/>
      <c r="GL56" s="29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44"/>
      <c r="GY56" s="29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1"/>
    </row>
    <row r="57" spans="1:219" ht="12" customHeight="1" x14ac:dyDescent="0.25">
      <c r="A57" s="48" t="s">
        <v>341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38" t="s">
        <v>321</v>
      </c>
      <c r="BY57" s="14"/>
      <c r="BZ57" s="14"/>
      <c r="CA57" s="14"/>
      <c r="CB57" s="14"/>
      <c r="CC57" s="14"/>
      <c r="CD57" s="14"/>
      <c r="CE57" s="39"/>
      <c r="CF57" s="13" t="s">
        <v>64</v>
      </c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39"/>
      <c r="CR57" s="13" t="s">
        <v>58</v>
      </c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20" t="s">
        <v>38</v>
      </c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0" t="s">
        <v>60</v>
      </c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13" t="s">
        <v>73</v>
      </c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39"/>
      <c r="EN57" s="20" t="s">
        <v>61</v>
      </c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0" t="s">
        <v>56</v>
      </c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9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44"/>
      <c r="FY57" s="29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44"/>
      <c r="GL57" s="29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44"/>
      <c r="GY57" s="29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1"/>
    </row>
    <row r="58" spans="1:219" ht="12" customHeight="1" x14ac:dyDescent="0.25">
      <c r="A58" s="48" t="s">
        <v>333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38" t="s">
        <v>321</v>
      </c>
      <c r="BY58" s="14"/>
      <c r="BZ58" s="14"/>
      <c r="CA58" s="14"/>
      <c r="CB58" s="14"/>
      <c r="CC58" s="14"/>
      <c r="CD58" s="14"/>
      <c r="CE58" s="39"/>
      <c r="CF58" s="20" t="s">
        <v>64</v>
      </c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13" t="s">
        <v>58</v>
      </c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3" t="s">
        <v>38</v>
      </c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39"/>
      <c r="DP58" s="20" t="s">
        <v>60</v>
      </c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13" t="s">
        <v>73</v>
      </c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39"/>
      <c r="EN58" s="20" t="s">
        <v>61</v>
      </c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0" t="s">
        <v>56</v>
      </c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9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44"/>
      <c r="FY58" s="29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44"/>
      <c r="GL58" s="29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44"/>
      <c r="GY58" s="29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1"/>
    </row>
    <row r="59" spans="1:219" ht="12" customHeight="1" x14ac:dyDescent="0.25">
      <c r="A59" s="48" t="s">
        <v>342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38" t="s">
        <v>321</v>
      </c>
      <c r="BY59" s="14"/>
      <c r="BZ59" s="14"/>
      <c r="CA59" s="14"/>
      <c r="CB59" s="14"/>
      <c r="CC59" s="14"/>
      <c r="CD59" s="14"/>
      <c r="CE59" s="39"/>
      <c r="CF59" s="13" t="s">
        <v>64</v>
      </c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39"/>
      <c r="CR59" s="13" t="s">
        <v>58</v>
      </c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20" t="s">
        <v>38</v>
      </c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0" t="s">
        <v>60</v>
      </c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13" t="s">
        <v>73</v>
      </c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39"/>
      <c r="EN59" s="20" t="s">
        <v>61</v>
      </c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0" t="s">
        <v>56</v>
      </c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9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44"/>
      <c r="FY59" s="29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44"/>
      <c r="GL59" s="29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44"/>
      <c r="GY59" s="29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1"/>
    </row>
    <row r="60" spans="1:219" ht="12" customHeight="1" x14ac:dyDescent="0.25">
      <c r="A60" s="48" t="s">
        <v>335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38" t="s">
        <v>321</v>
      </c>
      <c r="BY60" s="14"/>
      <c r="BZ60" s="14"/>
      <c r="CA60" s="14"/>
      <c r="CB60" s="14"/>
      <c r="CC60" s="14"/>
      <c r="CD60" s="14"/>
      <c r="CE60" s="39"/>
      <c r="CF60" s="20" t="s">
        <v>64</v>
      </c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13" t="s">
        <v>224</v>
      </c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3" t="s">
        <v>38</v>
      </c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39"/>
      <c r="DP60" s="20" t="s">
        <v>60</v>
      </c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13" t="s">
        <v>73</v>
      </c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39"/>
      <c r="EN60" s="20" t="s">
        <v>386</v>
      </c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0" t="s">
        <v>56</v>
      </c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9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44"/>
      <c r="FY60" s="29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44"/>
      <c r="GL60" s="29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44"/>
      <c r="GY60" s="29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1"/>
    </row>
    <row r="61" spans="1:219" ht="12" customHeight="1" x14ac:dyDescent="0.25">
      <c r="A61" s="48" t="s">
        <v>336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38" t="s">
        <v>321</v>
      </c>
      <c r="BY61" s="14"/>
      <c r="BZ61" s="14"/>
      <c r="CA61" s="14"/>
      <c r="CB61" s="14"/>
      <c r="CC61" s="14"/>
      <c r="CD61" s="14"/>
      <c r="CE61" s="39"/>
      <c r="CF61" s="13" t="s">
        <v>64</v>
      </c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39"/>
      <c r="CR61" s="13" t="s">
        <v>223</v>
      </c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20" t="s">
        <v>38</v>
      </c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0" t="s">
        <v>60</v>
      </c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13" t="s">
        <v>73</v>
      </c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39"/>
      <c r="EN61" s="20" t="s">
        <v>386</v>
      </c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0" t="s">
        <v>56</v>
      </c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9">
        <v>250000</v>
      </c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44"/>
      <c r="FY61" s="29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44"/>
      <c r="GL61" s="29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44"/>
      <c r="GY61" s="29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1"/>
    </row>
    <row r="62" spans="1:219" ht="13.2" x14ac:dyDescent="0.25">
      <c r="A62" s="166" t="s">
        <v>337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124"/>
      <c r="BN62" s="124"/>
      <c r="BO62" s="124"/>
      <c r="BP62" s="124"/>
      <c r="BQ62" s="124"/>
      <c r="BR62" s="124"/>
      <c r="BS62" s="124"/>
      <c r="BT62" s="124"/>
      <c r="BU62" s="124"/>
      <c r="BV62" s="124"/>
      <c r="BW62" s="124"/>
      <c r="BX62" s="38" t="s">
        <v>76</v>
      </c>
      <c r="BY62" s="14"/>
      <c r="BZ62" s="14"/>
      <c r="CA62" s="14"/>
      <c r="CB62" s="14"/>
      <c r="CC62" s="14"/>
      <c r="CD62" s="14"/>
      <c r="CE62" s="39"/>
      <c r="CF62" s="13" t="s">
        <v>57</v>
      </c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62" t="s">
        <v>58</v>
      </c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13" t="s">
        <v>38</v>
      </c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3" t="s">
        <v>60</v>
      </c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3" t="s">
        <v>77</v>
      </c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3" t="s">
        <v>61</v>
      </c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3" t="s">
        <v>56</v>
      </c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5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7"/>
      <c r="FY62" s="15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7"/>
      <c r="GL62" s="15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7"/>
      <c r="GY62" s="15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7"/>
    </row>
    <row r="63" spans="1:219" ht="11.1" customHeight="1" x14ac:dyDescent="0.25">
      <c r="A63" s="172" t="s">
        <v>66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8"/>
      <c r="AU63" s="138"/>
      <c r="AV63" s="138"/>
      <c r="AW63" s="138"/>
      <c r="AX63" s="138"/>
      <c r="AY63" s="138"/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8"/>
      <c r="BK63" s="138"/>
      <c r="BL63" s="138"/>
      <c r="BM63" s="138"/>
      <c r="BN63" s="138"/>
      <c r="BO63" s="138"/>
      <c r="BP63" s="138"/>
      <c r="BQ63" s="138"/>
      <c r="BR63" s="138"/>
      <c r="BS63" s="138"/>
      <c r="BT63" s="138"/>
      <c r="BU63" s="138"/>
      <c r="BV63" s="138"/>
      <c r="BW63" s="138"/>
      <c r="BX63" s="60"/>
      <c r="BY63" s="63"/>
      <c r="BZ63" s="63"/>
      <c r="CA63" s="63"/>
      <c r="CB63" s="63"/>
      <c r="CC63" s="63"/>
      <c r="CD63" s="63"/>
      <c r="CE63" s="114"/>
      <c r="CF63" s="62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2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114"/>
      <c r="DD63" s="61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2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2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2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2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139"/>
      <c r="FM63" s="140"/>
      <c r="FN63" s="140"/>
      <c r="FO63" s="140"/>
      <c r="FP63" s="140"/>
      <c r="FQ63" s="140"/>
      <c r="FR63" s="140"/>
      <c r="FS63" s="140"/>
      <c r="FT63" s="140"/>
      <c r="FU63" s="140"/>
      <c r="FV63" s="140"/>
      <c r="FW63" s="140"/>
      <c r="FX63" s="141"/>
      <c r="FY63" s="139"/>
      <c r="FZ63" s="140"/>
      <c r="GA63" s="140"/>
      <c r="GB63" s="140"/>
      <c r="GC63" s="140"/>
      <c r="GD63" s="140"/>
      <c r="GE63" s="140"/>
      <c r="GF63" s="140"/>
      <c r="GG63" s="140"/>
      <c r="GH63" s="140"/>
      <c r="GI63" s="140"/>
      <c r="GJ63" s="140"/>
      <c r="GK63" s="141"/>
      <c r="GL63" s="139"/>
      <c r="GM63" s="140"/>
      <c r="GN63" s="140"/>
      <c r="GO63" s="140"/>
      <c r="GP63" s="140"/>
      <c r="GQ63" s="140"/>
      <c r="GR63" s="140"/>
      <c r="GS63" s="140"/>
      <c r="GT63" s="140"/>
      <c r="GU63" s="140"/>
      <c r="GV63" s="140"/>
      <c r="GW63" s="140"/>
      <c r="GX63" s="141"/>
      <c r="GY63" s="139"/>
      <c r="GZ63" s="142"/>
      <c r="HA63" s="142"/>
      <c r="HB63" s="142"/>
      <c r="HC63" s="142"/>
      <c r="HD63" s="142"/>
      <c r="HE63" s="142"/>
      <c r="HF63" s="142"/>
      <c r="HG63" s="142"/>
      <c r="HH63" s="142"/>
      <c r="HI63" s="142"/>
      <c r="HJ63" s="142"/>
      <c r="HK63" s="171"/>
    </row>
    <row r="64" spans="1:219" ht="11.1" customHeight="1" x14ac:dyDescent="0.25">
      <c r="A64" s="170" t="s">
        <v>343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34" t="s">
        <v>78</v>
      </c>
      <c r="BY64" s="21"/>
      <c r="BZ64" s="21"/>
      <c r="CA64" s="21"/>
      <c r="CB64" s="21"/>
      <c r="CC64" s="21"/>
      <c r="CD64" s="21"/>
      <c r="CE64" s="35"/>
      <c r="CF64" s="20" t="s">
        <v>64</v>
      </c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0" t="s">
        <v>58</v>
      </c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5"/>
      <c r="DD64" s="24" t="s">
        <v>38</v>
      </c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0" t="s">
        <v>60</v>
      </c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0" t="s">
        <v>77</v>
      </c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0" t="s">
        <v>61</v>
      </c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0" t="s">
        <v>56</v>
      </c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10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3"/>
      <c r="FY64" s="10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3"/>
      <c r="GL64" s="10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3"/>
      <c r="GY64" s="10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2"/>
    </row>
    <row r="65" spans="1:219" ht="23.25" customHeight="1" x14ac:dyDescent="0.25">
      <c r="A65" s="170" t="s">
        <v>344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34" t="s">
        <v>81</v>
      </c>
      <c r="BY65" s="21"/>
      <c r="BZ65" s="21"/>
      <c r="CA65" s="21"/>
      <c r="CB65" s="21"/>
      <c r="CC65" s="21"/>
      <c r="CD65" s="21"/>
      <c r="CE65" s="35"/>
      <c r="CF65" s="20" t="s">
        <v>64</v>
      </c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0" t="s">
        <v>58</v>
      </c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0" t="s">
        <v>38</v>
      </c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0" t="s">
        <v>60</v>
      </c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0" t="s">
        <v>77</v>
      </c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0" t="s">
        <v>61</v>
      </c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0" t="s">
        <v>56</v>
      </c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10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3"/>
      <c r="FY65" s="10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3"/>
      <c r="GL65" s="10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3"/>
      <c r="GY65" s="10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2"/>
    </row>
    <row r="66" spans="1:219" ht="13.2" x14ac:dyDescent="0.25">
      <c r="A66" s="166" t="s">
        <v>345</v>
      </c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 s="173"/>
      <c r="AJ66" s="173"/>
      <c r="AK66" s="173"/>
      <c r="AL66" s="173"/>
      <c r="AM66" s="173"/>
      <c r="AN66" s="173"/>
      <c r="AO66" s="173"/>
      <c r="AP66" s="173"/>
      <c r="AQ66" s="173"/>
      <c r="AR66" s="173"/>
      <c r="AS66" s="173"/>
      <c r="AT66" s="173"/>
      <c r="AU66" s="173"/>
      <c r="AV66" s="173"/>
      <c r="AW66" s="173"/>
      <c r="AX66" s="173"/>
      <c r="AY66" s="173"/>
      <c r="AZ66" s="173"/>
      <c r="BA66" s="173"/>
      <c r="BB66" s="173"/>
      <c r="BC66" s="173"/>
      <c r="BD66" s="173"/>
      <c r="BE66" s="173"/>
      <c r="BF66" s="173"/>
      <c r="BG66" s="173"/>
      <c r="BH66" s="173"/>
      <c r="BI66" s="173"/>
      <c r="BJ66" s="173"/>
      <c r="BK66" s="173"/>
      <c r="BL66" s="173"/>
      <c r="BM66" s="173"/>
      <c r="BN66" s="173"/>
      <c r="BO66" s="173"/>
      <c r="BP66" s="173"/>
      <c r="BQ66" s="173"/>
      <c r="BR66" s="173"/>
      <c r="BS66" s="173"/>
      <c r="BT66" s="173"/>
      <c r="BU66" s="173"/>
      <c r="BV66" s="173"/>
      <c r="BW66" s="173"/>
      <c r="BX66" s="38" t="s">
        <v>83</v>
      </c>
      <c r="BY66" s="14"/>
      <c r="BZ66" s="14"/>
      <c r="CA66" s="14"/>
      <c r="CB66" s="14"/>
      <c r="CC66" s="14"/>
      <c r="CD66" s="14"/>
      <c r="CE66" s="39"/>
      <c r="CF66" s="13" t="s">
        <v>57</v>
      </c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62" t="s">
        <v>58</v>
      </c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13" t="s">
        <v>59</v>
      </c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3" t="s">
        <v>60</v>
      </c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3" t="s">
        <v>84</v>
      </c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3" t="s">
        <v>61</v>
      </c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3" t="s">
        <v>56</v>
      </c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5">
        <f>FL71+FL74</f>
        <v>600000</v>
      </c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7"/>
      <c r="FY66" s="15">
        <f>FY71</f>
        <v>0</v>
      </c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7"/>
      <c r="GL66" s="15">
        <f>GL71</f>
        <v>0</v>
      </c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7"/>
      <c r="GY66" s="15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7"/>
    </row>
    <row r="67" spans="1:219" ht="11.1" customHeight="1" x14ac:dyDescent="0.25">
      <c r="A67" s="176" t="s">
        <v>66</v>
      </c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  <c r="BB67" s="177"/>
      <c r="BC67" s="177"/>
      <c r="BD67" s="177"/>
      <c r="BE67" s="177"/>
      <c r="BF67" s="177"/>
      <c r="BG67" s="177"/>
      <c r="BH67" s="177"/>
      <c r="BI67" s="177"/>
      <c r="BJ67" s="177"/>
      <c r="BK67" s="177"/>
      <c r="BL67" s="177"/>
      <c r="BM67" s="177"/>
      <c r="BN67" s="177"/>
      <c r="BO67" s="177"/>
      <c r="BP67" s="177"/>
      <c r="BQ67" s="177"/>
      <c r="BR67" s="177"/>
      <c r="BS67" s="177"/>
      <c r="BT67" s="177"/>
      <c r="BU67" s="177"/>
      <c r="BV67" s="177"/>
      <c r="BW67" s="177"/>
      <c r="BX67" s="60"/>
      <c r="BY67" s="63"/>
      <c r="BZ67" s="63"/>
      <c r="CA67" s="63"/>
      <c r="CB67" s="63"/>
      <c r="CC67" s="63"/>
      <c r="CD67" s="63"/>
      <c r="CE67" s="114"/>
      <c r="CF67" s="62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2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114"/>
      <c r="DD67" s="61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2"/>
      <c r="DQ67" s="63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2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3"/>
      <c r="EN67" s="62"/>
      <c r="EO67" s="63"/>
      <c r="EP67" s="63"/>
      <c r="EQ67" s="63"/>
      <c r="ER67" s="63"/>
      <c r="ES67" s="63"/>
      <c r="ET67" s="63"/>
      <c r="EU67" s="63"/>
      <c r="EV67" s="63"/>
      <c r="EW67" s="63"/>
      <c r="EX67" s="63"/>
      <c r="EY67" s="63"/>
      <c r="EZ67" s="62"/>
      <c r="FA67" s="63"/>
      <c r="FB67" s="63"/>
      <c r="FC67" s="63"/>
      <c r="FD67" s="63"/>
      <c r="FE67" s="63"/>
      <c r="FF67" s="63"/>
      <c r="FG67" s="63"/>
      <c r="FH67" s="63"/>
      <c r="FI67" s="63"/>
      <c r="FJ67" s="63"/>
      <c r="FK67" s="63"/>
      <c r="FL67" s="139"/>
      <c r="FM67" s="140"/>
      <c r="FN67" s="140"/>
      <c r="FO67" s="140"/>
      <c r="FP67" s="140"/>
      <c r="FQ67" s="140"/>
      <c r="FR67" s="140"/>
      <c r="FS67" s="140"/>
      <c r="FT67" s="140"/>
      <c r="FU67" s="140"/>
      <c r="FV67" s="140"/>
      <c r="FW67" s="140"/>
      <c r="FX67" s="141"/>
      <c r="FY67" s="139"/>
      <c r="FZ67" s="140"/>
      <c r="GA67" s="140"/>
      <c r="GB67" s="140"/>
      <c r="GC67" s="140"/>
      <c r="GD67" s="140"/>
      <c r="GE67" s="140"/>
      <c r="GF67" s="140"/>
      <c r="GG67" s="140"/>
      <c r="GH67" s="140"/>
      <c r="GI67" s="140"/>
      <c r="GJ67" s="140"/>
      <c r="GK67" s="141"/>
      <c r="GL67" s="139"/>
      <c r="GM67" s="140"/>
      <c r="GN67" s="140"/>
      <c r="GO67" s="140"/>
      <c r="GP67" s="140"/>
      <c r="GQ67" s="140"/>
      <c r="GR67" s="140"/>
      <c r="GS67" s="140"/>
      <c r="GT67" s="140"/>
      <c r="GU67" s="140"/>
      <c r="GV67" s="140"/>
      <c r="GW67" s="140"/>
      <c r="GX67" s="141"/>
      <c r="GY67" s="139"/>
      <c r="GZ67" s="142"/>
      <c r="HA67" s="142"/>
      <c r="HB67" s="142"/>
      <c r="HC67" s="142"/>
      <c r="HD67" s="142"/>
      <c r="HE67" s="142"/>
      <c r="HF67" s="142"/>
      <c r="HG67" s="142"/>
      <c r="HH67" s="142"/>
      <c r="HI67" s="142"/>
      <c r="HJ67" s="142"/>
      <c r="HK67" s="171"/>
    </row>
    <row r="68" spans="1:219" ht="11.1" customHeight="1" x14ac:dyDescent="0.25">
      <c r="A68" s="174" t="s">
        <v>85</v>
      </c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75"/>
      <c r="BD68" s="175"/>
      <c r="BE68" s="175"/>
      <c r="BF68" s="175"/>
      <c r="BG68" s="175"/>
      <c r="BH68" s="175"/>
      <c r="BI68" s="175"/>
      <c r="BJ68" s="175"/>
      <c r="BK68" s="175"/>
      <c r="BL68" s="175"/>
      <c r="BM68" s="175"/>
      <c r="BN68" s="175"/>
      <c r="BO68" s="175"/>
      <c r="BP68" s="175"/>
      <c r="BQ68" s="175"/>
      <c r="BR68" s="175"/>
      <c r="BS68" s="175"/>
      <c r="BT68" s="175"/>
      <c r="BU68" s="175"/>
      <c r="BV68" s="175"/>
      <c r="BW68" s="175"/>
      <c r="BX68" s="34" t="s">
        <v>86</v>
      </c>
      <c r="BY68" s="21"/>
      <c r="BZ68" s="21"/>
      <c r="CA68" s="21"/>
      <c r="CB68" s="21"/>
      <c r="CC68" s="21"/>
      <c r="CD68" s="21"/>
      <c r="CE68" s="35"/>
      <c r="CF68" s="20" t="s">
        <v>87</v>
      </c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0" t="s">
        <v>58</v>
      </c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5"/>
      <c r="DD68" s="24" t="s">
        <v>38</v>
      </c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0" t="s">
        <v>60</v>
      </c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0" t="s">
        <v>84</v>
      </c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0" t="s">
        <v>61</v>
      </c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0" t="s">
        <v>56</v>
      </c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10">
        <f>FL71</f>
        <v>600000</v>
      </c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3"/>
      <c r="FY68" s="10">
        <f>FY71</f>
        <v>0</v>
      </c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3"/>
      <c r="GL68" s="10">
        <f>GL71</f>
        <v>0</v>
      </c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3"/>
      <c r="GY68" s="10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2"/>
    </row>
    <row r="69" spans="1:219" ht="11.1" customHeight="1" x14ac:dyDescent="0.25">
      <c r="A69" s="178" t="s">
        <v>347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34" t="s">
        <v>86</v>
      </c>
      <c r="BY69" s="21"/>
      <c r="BZ69" s="21"/>
      <c r="CA69" s="21"/>
      <c r="CB69" s="21"/>
      <c r="CC69" s="21"/>
      <c r="CD69" s="21"/>
      <c r="CE69" s="35"/>
      <c r="CF69" s="20" t="s">
        <v>87</v>
      </c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0" t="s">
        <v>58</v>
      </c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0" t="s">
        <v>38</v>
      </c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0" t="s">
        <v>60</v>
      </c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0" t="s">
        <v>84</v>
      </c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0" t="s">
        <v>61</v>
      </c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0" t="s">
        <v>56</v>
      </c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10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3"/>
      <c r="FY69" s="10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3"/>
      <c r="GL69" s="10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3"/>
      <c r="GY69" s="10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2"/>
    </row>
    <row r="70" spans="1:219" ht="11.1" customHeight="1" x14ac:dyDescent="0.25">
      <c r="A70" s="178" t="s">
        <v>348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34" t="s">
        <v>86</v>
      </c>
      <c r="BY70" s="21"/>
      <c r="BZ70" s="21"/>
      <c r="CA70" s="21"/>
      <c r="CB70" s="21"/>
      <c r="CC70" s="21"/>
      <c r="CD70" s="21"/>
      <c r="CE70" s="35"/>
      <c r="CF70" s="20" t="s">
        <v>87</v>
      </c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13" t="s">
        <v>58</v>
      </c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20" t="s">
        <v>38</v>
      </c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0" t="s">
        <v>60</v>
      </c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0" t="s">
        <v>84</v>
      </c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0" t="s">
        <v>61</v>
      </c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0" t="s">
        <v>56</v>
      </c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10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3"/>
      <c r="FY70" s="10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3"/>
      <c r="GL70" s="10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3"/>
      <c r="GY70" s="10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2"/>
    </row>
    <row r="71" spans="1:219" ht="11.1" customHeight="1" x14ac:dyDescent="0.25">
      <c r="A71" s="178" t="s">
        <v>349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34" t="s">
        <v>86</v>
      </c>
      <c r="BY71" s="21"/>
      <c r="BZ71" s="21"/>
      <c r="CA71" s="21"/>
      <c r="CB71" s="21"/>
      <c r="CC71" s="21"/>
      <c r="CD71" s="21"/>
      <c r="CE71" s="35"/>
      <c r="CF71" s="20" t="s">
        <v>87</v>
      </c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13" t="s">
        <v>91</v>
      </c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20" t="s">
        <v>38</v>
      </c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0" t="s">
        <v>60</v>
      </c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0" t="s">
        <v>84</v>
      </c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0" t="s">
        <v>386</v>
      </c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0" t="s">
        <v>56</v>
      </c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10">
        <v>600000</v>
      </c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3"/>
      <c r="FY71" s="10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3"/>
      <c r="GL71" s="10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3"/>
      <c r="GY71" s="10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2"/>
    </row>
    <row r="72" spans="1:219" ht="11.1" customHeight="1" x14ac:dyDescent="0.25">
      <c r="A72" s="178" t="s">
        <v>350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34" t="s">
        <v>86</v>
      </c>
      <c r="BY72" s="21"/>
      <c r="BZ72" s="21"/>
      <c r="CA72" s="21"/>
      <c r="CB72" s="21"/>
      <c r="CC72" s="21"/>
      <c r="CD72" s="21"/>
      <c r="CE72" s="35"/>
      <c r="CF72" s="20" t="s">
        <v>87</v>
      </c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13" t="s">
        <v>58</v>
      </c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20" t="s">
        <v>38</v>
      </c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0" t="s">
        <v>60</v>
      </c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0" t="s">
        <v>84</v>
      </c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0" t="s">
        <v>61</v>
      </c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0" t="s">
        <v>56</v>
      </c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10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3"/>
      <c r="FY72" s="10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3"/>
      <c r="GL72" s="10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3"/>
      <c r="GY72" s="10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2"/>
    </row>
    <row r="73" spans="1:219" ht="11.1" customHeight="1" x14ac:dyDescent="0.25">
      <c r="A73" s="178" t="s">
        <v>351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34" t="s">
        <v>86</v>
      </c>
      <c r="BY73" s="21"/>
      <c r="BZ73" s="21"/>
      <c r="CA73" s="21"/>
      <c r="CB73" s="21"/>
      <c r="CC73" s="21"/>
      <c r="CD73" s="21"/>
      <c r="CE73" s="35"/>
      <c r="CF73" s="20" t="s">
        <v>87</v>
      </c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13" t="s">
        <v>58</v>
      </c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20" t="s">
        <v>38</v>
      </c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0" t="s">
        <v>60</v>
      </c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0" t="s">
        <v>84</v>
      </c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0" t="s">
        <v>61</v>
      </c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0" t="s">
        <v>56</v>
      </c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10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3"/>
      <c r="FY73" s="10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3"/>
      <c r="GL73" s="10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3"/>
      <c r="GY73" s="10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2"/>
    </row>
    <row r="74" spans="1:219" ht="11.1" customHeight="1" x14ac:dyDescent="0.25">
      <c r="A74" s="179" t="s">
        <v>96</v>
      </c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0"/>
      <c r="AN74" s="180"/>
      <c r="AO74" s="180"/>
      <c r="AP74" s="180"/>
      <c r="AQ74" s="180"/>
      <c r="AR74" s="180"/>
      <c r="AS74" s="180"/>
      <c r="AT74" s="180"/>
      <c r="AU74" s="180"/>
      <c r="AV74" s="180"/>
      <c r="AW74" s="180"/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  <c r="BN74" s="180"/>
      <c r="BO74" s="180"/>
      <c r="BP74" s="180"/>
      <c r="BQ74" s="180"/>
      <c r="BR74" s="180"/>
      <c r="BS74" s="180"/>
      <c r="BT74" s="180"/>
      <c r="BU74" s="180"/>
      <c r="BV74" s="180"/>
      <c r="BW74" s="180"/>
      <c r="BX74" s="158" t="s">
        <v>97</v>
      </c>
      <c r="BY74" s="103"/>
      <c r="BZ74" s="103"/>
      <c r="CA74" s="103"/>
      <c r="CB74" s="103"/>
      <c r="CC74" s="103"/>
      <c r="CD74" s="103"/>
      <c r="CE74" s="181"/>
      <c r="CF74" s="147" t="s">
        <v>98</v>
      </c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62" t="s">
        <v>58</v>
      </c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147" t="s">
        <v>39</v>
      </c>
      <c r="DE74" s="103"/>
      <c r="DF74" s="103"/>
      <c r="DG74" s="103"/>
      <c r="DH74" s="103"/>
      <c r="DI74" s="103"/>
      <c r="DJ74" s="103"/>
      <c r="DK74" s="103"/>
      <c r="DL74" s="103"/>
      <c r="DM74" s="103"/>
      <c r="DN74" s="103"/>
      <c r="DO74" s="103"/>
      <c r="DP74" s="147" t="s">
        <v>60</v>
      </c>
      <c r="DQ74" s="103"/>
      <c r="DR74" s="103"/>
      <c r="DS74" s="103"/>
      <c r="DT74" s="103"/>
      <c r="DU74" s="103"/>
      <c r="DV74" s="103"/>
      <c r="DW74" s="103"/>
      <c r="DX74" s="103"/>
      <c r="DY74" s="103"/>
      <c r="DZ74" s="103"/>
      <c r="EA74" s="103"/>
      <c r="EB74" s="147" t="s">
        <v>84</v>
      </c>
      <c r="EC74" s="103"/>
      <c r="ED74" s="103"/>
      <c r="EE74" s="103"/>
      <c r="EF74" s="103"/>
      <c r="EG74" s="103"/>
      <c r="EH74" s="103"/>
      <c r="EI74" s="103"/>
      <c r="EJ74" s="103"/>
      <c r="EK74" s="103"/>
      <c r="EL74" s="103"/>
      <c r="EM74" s="103"/>
      <c r="EN74" s="147" t="s">
        <v>61</v>
      </c>
      <c r="EO74" s="148"/>
      <c r="EP74" s="148"/>
      <c r="EQ74" s="148"/>
      <c r="ER74" s="148"/>
      <c r="ES74" s="148"/>
      <c r="ET74" s="148"/>
      <c r="EU74" s="148"/>
      <c r="EV74" s="148"/>
      <c r="EW74" s="148"/>
      <c r="EX74" s="148"/>
      <c r="EY74" s="148"/>
      <c r="EZ74" s="147" t="s">
        <v>56</v>
      </c>
      <c r="FA74" s="103"/>
      <c r="FB74" s="103"/>
      <c r="FC74" s="103"/>
      <c r="FD74" s="103"/>
      <c r="FE74" s="103"/>
      <c r="FF74" s="103"/>
      <c r="FG74" s="103"/>
      <c r="FH74" s="103"/>
      <c r="FI74" s="103"/>
      <c r="FJ74" s="103"/>
      <c r="FK74" s="103"/>
      <c r="FL74" s="45">
        <f>FL76+FL105+FL103+FL104+FL106+FL107+FL108</f>
        <v>0</v>
      </c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7"/>
      <c r="FY74" s="45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7"/>
      <c r="GL74" s="45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7"/>
      <c r="GY74" s="45"/>
      <c r="GZ74" s="182"/>
      <c r="HA74" s="182"/>
      <c r="HB74" s="182"/>
      <c r="HC74" s="182"/>
      <c r="HD74" s="182"/>
      <c r="HE74" s="182"/>
      <c r="HF74" s="182"/>
      <c r="HG74" s="182"/>
      <c r="HH74" s="182"/>
      <c r="HI74" s="182"/>
      <c r="HJ74" s="182"/>
      <c r="HK74" s="183"/>
    </row>
    <row r="75" spans="1:219" ht="11.1" customHeight="1" x14ac:dyDescent="0.25">
      <c r="A75" s="176" t="s">
        <v>66</v>
      </c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7"/>
      <c r="AU75" s="177"/>
      <c r="AV75" s="177"/>
      <c r="AW75" s="177"/>
      <c r="AX75" s="177"/>
      <c r="AY75" s="177"/>
      <c r="AZ75" s="177"/>
      <c r="BA75" s="177"/>
      <c r="BB75" s="177"/>
      <c r="BC75" s="177"/>
      <c r="BD75" s="177"/>
      <c r="BE75" s="177"/>
      <c r="BF75" s="177"/>
      <c r="BG75" s="177"/>
      <c r="BH75" s="177"/>
      <c r="BI75" s="177"/>
      <c r="BJ75" s="177"/>
      <c r="BK75" s="177"/>
      <c r="BL75" s="177"/>
      <c r="BM75" s="177"/>
      <c r="BN75" s="177"/>
      <c r="BO75" s="177"/>
      <c r="BP75" s="177"/>
      <c r="BQ75" s="177"/>
      <c r="BR75" s="177"/>
      <c r="BS75" s="177"/>
      <c r="BT75" s="177"/>
      <c r="BU75" s="177"/>
      <c r="BV75" s="177"/>
      <c r="BW75" s="177"/>
      <c r="BX75" s="62"/>
      <c r="BY75" s="63"/>
      <c r="BZ75" s="63"/>
      <c r="CA75" s="63"/>
      <c r="CB75" s="63"/>
      <c r="CC75" s="63"/>
      <c r="CD75" s="63"/>
      <c r="CE75" s="63"/>
      <c r="CF75" s="62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2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2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2"/>
      <c r="DQ75" s="63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2"/>
      <c r="EC75" s="63"/>
      <c r="ED75" s="63"/>
      <c r="EE75" s="63"/>
      <c r="EF75" s="63"/>
      <c r="EG75" s="63"/>
      <c r="EH75" s="63"/>
      <c r="EI75" s="63"/>
      <c r="EJ75" s="63"/>
      <c r="EK75" s="63"/>
      <c r="EL75" s="63"/>
      <c r="EM75" s="114"/>
      <c r="EN75" s="62"/>
      <c r="EO75" s="63"/>
      <c r="EP75" s="63"/>
      <c r="EQ75" s="63"/>
      <c r="ER75" s="63"/>
      <c r="ES75" s="63"/>
      <c r="ET75" s="63"/>
      <c r="EU75" s="63"/>
      <c r="EV75" s="63"/>
      <c r="EW75" s="63"/>
      <c r="EX75" s="63"/>
      <c r="EY75" s="114"/>
      <c r="EZ75" s="62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114"/>
      <c r="FL75" s="139"/>
      <c r="FM75" s="140"/>
      <c r="FN75" s="140"/>
      <c r="FO75" s="140"/>
      <c r="FP75" s="140"/>
      <c r="FQ75" s="140"/>
      <c r="FR75" s="140"/>
      <c r="FS75" s="140"/>
      <c r="FT75" s="140"/>
      <c r="FU75" s="140"/>
      <c r="FV75" s="140"/>
      <c r="FW75" s="140"/>
      <c r="FX75" s="141"/>
      <c r="FY75" s="139"/>
      <c r="FZ75" s="140"/>
      <c r="GA75" s="140"/>
      <c r="GB75" s="140"/>
      <c r="GC75" s="140"/>
      <c r="GD75" s="140"/>
      <c r="GE75" s="140"/>
      <c r="GF75" s="140"/>
      <c r="GG75" s="140"/>
      <c r="GH75" s="140"/>
      <c r="GI75" s="140"/>
      <c r="GJ75" s="140"/>
      <c r="GK75" s="141"/>
      <c r="GL75" s="139"/>
      <c r="GM75" s="140"/>
      <c r="GN75" s="140"/>
      <c r="GO75" s="140"/>
      <c r="GP75" s="140"/>
      <c r="GQ75" s="140"/>
      <c r="GR75" s="140"/>
      <c r="GS75" s="140"/>
      <c r="GT75" s="140"/>
      <c r="GU75" s="140"/>
      <c r="GV75" s="140"/>
      <c r="GW75" s="140"/>
      <c r="GX75" s="141"/>
      <c r="GY75" s="139"/>
      <c r="GZ75" s="142"/>
      <c r="HA75" s="142"/>
      <c r="HB75" s="142"/>
      <c r="HC75" s="142"/>
      <c r="HD75" s="142"/>
      <c r="HE75" s="142"/>
      <c r="HF75" s="142"/>
      <c r="HG75" s="142"/>
      <c r="HH75" s="142"/>
      <c r="HI75" s="142"/>
      <c r="HJ75" s="142"/>
      <c r="HK75" s="171"/>
    </row>
    <row r="76" spans="1:219" ht="11.1" customHeight="1" x14ac:dyDescent="0.25">
      <c r="A76" s="178" t="s">
        <v>387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20" t="s">
        <v>97</v>
      </c>
      <c r="BY76" s="21"/>
      <c r="BZ76" s="21"/>
      <c r="CA76" s="21"/>
      <c r="CB76" s="21"/>
      <c r="CC76" s="21"/>
      <c r="CD76" s="21"/>
      <c r="CE76" s="21"/>
      <c r="CF76" s="20" t="s">
        <v>98</v>
      </c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0" t="s">
        <v>123</v>
      </c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0" t="s">
        <v>39</v>
      </c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0" t="s">
        <v>60</v>
      </c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0" t="s">
        <v>84</v>
      </c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35"/>
      <c r="EN76" s="20" t="s">
        <v>388</v>
      </c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5"/>
      <c r="EZ76" s="20" t="s">
        <v>56</v>
      </c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35"/>
      <c r="FL76" s="10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3"/>
      <c r="FY76" s="10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3"/>
      <c r="GL76" s="10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3"/>
      <c r="GY76" s="10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2"/>
    </row>
    <row r="77" spans="1:219" ht="11.1" hidden="1" customHeight="1" x14ac:dyDescent="0.25">
      <c r="A77" s="178" t="s">
        <v>102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34" t="s">
        <v>97</v>
      </c>
      <c r="BY77" s="21"/>
      <c r="BZ77" s="21"/>
      <c r="CA77" s="21"/>
      <c r="CB77" s="21"/>
      <c r="CC77" s="21"/>
      <c r="CD77" s="21"/>
      <c r="CE77" s="35"/>
      <c r="CF77" s="20" t="s">
        <v>98</v>
      </c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0" t="s">
        <v>103</v>
      </c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0" t="s">
        <v>39</v>
      </c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0" t="s">
        <v>60</v>
      </c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0" t="s">
        <v>84</v>
      </c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0" t="s">
        <v>89</v>
      </c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0" t="s">
        <v>56</v>
      </c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10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3"/>
      <c r="FY77" s="10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3"/>
      <c r="GL77" s="10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3"/>
      <c r="GY77" s="10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2"/>
    </row>
    <row r="78" spans="1:219" ht="11.1" hidden="1" customHeight="1" x14ac:dyDescent="0.25">
      <c r="A78" s="178" t="s">
        <v>102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34" t="s">
        <v>97</v>
      </c>
      <c r="BY78" s="21"/>
      <c r="BZ78" s="21"/>
      <c r="CA78" s="21"/>
      <c r="CB78" s="21"/>
      <c r="CC78" s="21"/>
      <c r="CD78" s="21"/>
      <c r="CE78" s="35"/>
      <c r="CF78" s="20" t="s">
        <v>98</v>
      </c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0" t="s">
        <v>104</v>
      </c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0" t="s">
        <v>39</v>
      </c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0" t="s">
        <v>60</v>
      </c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0" t="s">
        <v>84</v>
      </c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0" t="s">
        <v>93</v>
      </c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0" t="s">
        <v>56</v>
      </c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10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3"/>
      <c r="FY78" s="10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3"/>
      <c r="GL78" s="10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3"/>
      <c r="GY78" s="10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2"/>
    </row>
    <row r="79" spans="1:219" ht="11.1" hidden="1" customHeight="1" x14ac:dyDescent="0.25">
      <c r="A79" s="178" t="s">
        <v>105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34" t="s">
        <v>97</v>
      </c>
      <c r="BY79" s="21"/>
      <c r="BZ79" s="21"/>
      <c r="CA79" s="21"/>
      <c r="CB79" s="21"/>
      <c r="CC79" s="21"/>
      <c r="CD79" s="21"/>
      <c r="CE79" s="35"/>
      <c r="CF79" s="20" t="s">
        <v>98</v>
      </c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0" t="s">
        <v>107</v>
      </c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0" t="s">
        <v>39</v>
      </c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0" t="s">
        <v>60</v>
      </c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0" t="s">
        <v>84</v>
      </c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0" t="s">
        <v>69</v>
      </c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0" t="s">
        <v>106</v>
      </c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10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3"/>
      <c r="FY79" s="10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3"/>
      <c r="GL79" s="10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3"/>
      <c r="GY79" s="10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2"/>
    </row>
    <row r="80" spans="1:219" ht="11.1" hidden="1" customHeight="1" x14ac:dyDescent="0.25">
      <c r="A80" s="178" t="s">
        <v>108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34" t="s">
        <v>97</v>
      </c>
      <c r="BY80" s="21"/>
      <c r="BZ80" s="21"/>
      <c r="CA80" s="21"/>
      <c r="CB80" s="21"/>
      <c r="CC80" s="21"/>
      <c r="CD80" s="21"/>
      <c r="CE80" s="35"/>
      <c r="CF80" s="20" t="s">
        <v>98</v>
      </c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0" t="s">
        <v>109</v>
      </c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0" t="s">
        <v>39</v>
      </c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0" t="s">
        <v>60</v>
      </c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0" t="s">
        <v>84</v>
      </c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0" t="s">
        <v>93</v>
      </c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0" t="s">
        <v>106</v>
      </c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10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3"/>
      <c r="FY80" s="10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3"/>
      <c r="GL80" s="10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3"/>
      <c r="GY80" s="10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2"/>
    </row>
    <row r="81" spans="1:219" ht="11.1" hidden="1" customHeight="1" x14ac:dyDescent="0.25">
      <c r="A81" s="178" t="s">
        <v>100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34" t="s">
        <v>97</v>
      </c>
      <c r="BY81" s="21"/>
      <c r="BZ81" s="21"/>
      <c r="CA81" s="21"/>
      <c r="CB81" s="21"/>
      <c r="CC81" s="21"/>
      <c r="CD81" s="21"/>
      <c r="CE81" s="35"/>
      <c r="CF81" s="20" t="s">
        <v>98</v>
      </c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0" t="s">
        <v>110</v>
      </c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0" t="s">
        <v>39</v>
      </c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0" t="s">
        <v>60</v>
      </c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0" t="s">
        <v>84</v>
      </c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0" t="s">
        <v>69</v>
      </c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0" t="s">
        <v>56</v>
      </c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10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3"/>
      <c r="FY81" s="10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3"/>
      <c r="GL81" s="10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3"/>
      <c r="GY81" s="10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2"/>
    </row>
    <row r="82" spans="1:219" ht="11.1" hidden="1" customHeight="1" x14ac:dyDescent="0.25">
      <c r="A82" s="178" t="s">
        <v>111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34" t="s">
        <v>97</v>
      </c>
      <c r="BY82" s="21"/>
      <c r="BZ82" s="21"/>
      <c r="CA82" s="21"/>
      <c r="CB82" s="21"/>
      <c r="CC82" s="21"/>
      <c r="CD82" s="21"/>
      <c r="CE82" s="35"/>
      <c r="CF82" s="20" t="s">
        <v>98</v>
      </c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0" t="s">
        <v>112</v>
      </c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0" t="s">
        <v>39</v>
      </c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0" t="s">
        <v>60</v>
      </c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0" t="s">
        <v>84</v>
      </c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0" t="s">
        <v>93</v>
      </c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0" t="s">
        <v>56</v>
      </c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10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3"/>
      <c r="FY82" s="10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3"/>
      <c r="GL82" s="10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3"/>
      <c r="GY82" s="10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2"/>
    </row>
    <row r="83" spans="1:219" ht="11.1" hidden="1" customHeight="1" x14ac:dyDescent="0.25">
      <c r="A83" s="178" t="s">
        <v>111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34" t="s">
        <v>97</v>
      </c>
      <c r="BY83" s="21"/>
      <c r="BZ83" s="21"/>
      <c r="CA83" s="21"/>
      <c r="CB83" s="21"/>
      <c r="CC83" s="21"/>
      <c r="CD83" s="21"/>
      <c r="CE83" s="35"/>
      <c r="CF83" s="20" t="s">
        <v>98</v>
      </c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0" t="s">
        <v>113</v>
      </c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0" t="s">
        <v>39</v>
      </c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0" t="s">
        <v>60</v>
      </c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0" t="s">
        <v>84</v>
      </c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0" t="s">
        <v>93</v>
      </c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0" t="s">
        <v>56</v>
      </c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10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3"/>
      <c r="FY83" s="10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3"/>
      <c r="GL83" s="10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3"/>
      <c r="GY83" s="10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2"/>
    </row>
    <row r="84" spans="1:219" ht="11.1" hidden="1" customHeight="1" x14ac:dyDescent="0.25">
      <c r="A84" s="178" t="s">
        <v>111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34" t="s">
        <v>97</v>
      </c>
      <c r="BY84" s="21"/>
      <c r="BZ84" s="21"/>
      <c r="CA84" s="21"/>
      <c r="CB84" s="21"/>
      <c r="CC84" s="21"/>
      <c r="CD84" s="21"/>
      <c r="CE84" s="35"/>
      <c r="CF84" s="20" t="s">
        <v>98</v>
      </c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0" t="s">
        <v>114</v>
      </c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0" t="s">
        <v>39</v>
      </c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0" t="s">
        <v>60</v>
      </c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0" t="s">
        <v>84</v>
      </c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0" t="s">
        <v>93</v>
      </c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0" t="s">
        <v>56</v>
      </c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10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3"/>
      <c r="FY84" s="10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3"/>
      <c r="GL84" s="10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3"/>
      <c r="GY84" s="10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2"/>
    </row>
    <row r="85" spans="1:219" ht="11.1" hidden="1" customHeight="1" x14ac:dyDescent="0.25">
      <c r="A85" s="178" t="s">
        <v>102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34" t="s">
        <v>97</v>
      </c>
      <c r="BY85" s="21"/>
      <c r="BZ85" s="21"/>
      <c r="CA85" s="21"/>
      <c r="CB85" s="21"/>
      <c r="CC85" s="21"/>
      <c r="CD85" s="21"/>
      <c r="CE85" s="35"/>
      <c r="CF85" s="20" t="s">
        <v>98</v>
      </c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0" t="s">
        <v>115</v>
      </c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0" t="s">
        <v>39</v>
      </c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0" t="s">
        <v>60</v>
      </c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0" t="s">
        <v>84</v>
      </c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0" t="s">
        <v>93</v>
      </c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0" t="s">
        <v>56</v>
      </c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10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3"/>
      <c r="FY85" s="10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3"/>
      <c r="GL85" s="10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3"/>
      <c r="GY85" s="10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2"/>
    </row>
    <row r="86" spans="1:219" ht="11.1" hidden="1" customHeight="1" x14ac:dyDescent="0.25">
      <c r="A86" s="178" t="s">
        <v>116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34" t="s">
        <v>97</v>
      </c>
      <c r="BY86" s="21"/>
      <c r="BZ86" s="21"/>
      <c r="CA86" s="21"/>
      <c r="CB86" s="21"/>
      <c r="CC86" s="21"/>
      <c r="CD86" s="21"/>
      <c r="CE86" s="35"/>
      <c r="CF86" s="20" t="s">
        <v>98</v>
      </c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0" t="s">
        <v>117</v>
      </c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0" t="s">
        <v>39</v>
      </c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0" t="s">
        <v>60</v>
      </c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0" t="s">
        <v>84</v>
      </c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0" t="s">
        <v>93</v>
      </c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0" t="s">
        <v>56</v>
      </c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10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3"/>
      <c r="FY86" s="10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3"/>
      <c r="GL86" s="10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3"/>
      <c r="GY86" s="10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2"/>
    </row>
    <row r="87" spans="1:219" ht="11.1" hidden="1" customHeight="1" x14ac:dyDescent="0.25">
      <c r="A87" s="178" t="s">
        <v>118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34" t="s">
        <v>97</v>
      </c>
      <c r="BY87" s="21"/>
      <c r="BZ87" s="21"/>
      <c r="CA87" s="21"/>
      <c r="CB87" s="21"/>
      <c r="CC87" s="21"/>
      <c r="CD87" s="21"/>
      <c r="CE87" s="35"/>
      <c r="CF87" s="20" t="s">
        <v>98</v>
      </c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0" t="s">
        <v>119</v>
      </c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0" t="s">
        <v>39</v>
      </c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0" t="s">
        <v>60</v>
      </c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0" t="s">
        <v>84</v>
      </c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0" t="s">
        <v>94</v>
      </c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0" t="s">
        <v>56</v>
      </c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10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3"/>
      <c r="FY87" s="10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3"/>
      <c r="GL87" s="10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3"/>
      <c r="GY87" s="10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2"/>
    </row>
    <row r="88" spans="1:219" ht="11.1" hidden="1" customHeight="1" x14ac:dyDescent="0.25">
      <c r="A88" s="178" t="s">
        <v>120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34" t="s">
        <v>97</v>
      </c>
      <c r="BY88" s="21"/>
      <c r="BZ88" s="21"/>
      <c r="CA88" s="21"/>
      <c r="CB88" s="21"/>
      <c r="CC88" s="21"/>
      <c r="CD88" s="21"/>
      <c r="CE88" s="35"/>
      <c r="CF88" s="20" t="s">
        <v>98</v>
      </c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0" t="s">
        <v>121</v>
      </c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0" t="s">
        <v>39</v>
      </c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0" t="s">
        <v>60</v>
      </c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0" t="s">
        <v>84</v>
      </c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0" t="s">
        <v>94</v>
      </c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0" t="s">
        <v>56</v>
      </c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10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3"/>
      <c r="FY88" s="10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3"/>
      <c r="GL88" s="10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3"/>
      <c r="GY88" s="10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2"/>
    </row>
    <row r="89" spans="1:219" ht="11.1" hidden="1" customHeight="1" x14ac:dyDescent="0.25">
      <c r="A89" s="178" t="s">
        <v>122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34" t="s">
        <v>97</v>
      </c>
      <c r="BY89" s="21"/>
      <c r="BZ89" s="21"/>
      <c r="CA89" s="21"/>
      <c r="CB89" s="21"/>
      <c r="CC89" s="21"/>
      <c r="CD89" s="21"/>
      <c r="CE89" s="35"/>
      <c r="CF89" s="20" t="s">
        <v>98</v>
      </c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0" t="s">
        <v>123</v>
      </c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0" t="s">
        <v>39</v>
      </c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0" t="s">
        <v>60</v>
      </c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0" t="s">
        <v>84</v>
      </c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0" t="s">
        <v>94</v>
      </c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0" t="s">
        <v>56</v>
      </c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10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3"/>
      <c r="FY89" s="10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3"/>
      <c r="GL89" s="10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3"/>
      <c r="GY89" s="10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2"/>
    </row>
    <row r="90" spans="1:219" ht="11.1" hidden="1" customHeight="1" x14ac:dyDescent="0.25">
      <c r="A90" s="178" t="s">
        <v>124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34" t="s">
        <v>97</v>
      </c>
      <c r="BY90" s="21"/>
      <c r="BZ90" s="21"/>
      <c r="CA90" s="21"/>
      <c r="CB90" s="21"/>
      <c r="CC90" s="21"/>
      <c r="CD90" s="21"/>
      <c r="CE90" s="35"/>
      <c r="CF90" s="20" t="s">
        <v>98</v>
      </c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0" t="s">
        <v>125</v>
      </c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0" t="s">
        <v>39</v>
      </c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0" t="s">
        <v>60</v>
      </c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0" t="s">
        <v>84</v>
      </c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0" t="s">
        <v>94</v>
      </c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0" t="s">
        <v>56</v>
      </c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10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3"/>
      <c r="FY90" s="10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3"/>
      <c r="GL90" s="10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3"/>
      <c r="GY90" s="10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2"/>
    </row>
    <row r="91" spans="1:219" ht="11.1" hidden="1" customHeight="1" x14ac:dyDescent="0.25">
      <c r="A91" s="178" t="s">
        <v>126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34" t="s">
        <v>97</v>
      </c>
      <c r="BY91" s="21"/>
      <c r="BZ91" s="21"/>
      <c r="CA91" s="21"/>
      <c r="CB91" s="21"/>
      <c r="CC91" s="21"/>
      <c r="CD91" s="21"/>
      <c r="CE91" s="35"/>
      <c r="CF91" s="20" t="s">
        <v>98</v>
      </c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0" t="s">
        <v>127</v>
      </c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0" t="s">
        <v>39</v>
      </c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0" t="s">
        <v>60</v>
      </c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0" t="s">
        <v>84</v>
      </c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0" t="s">
        <v>71</v>
      </c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0" t="s">
        <v>56</v>
      </c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10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3"/>
      <c r="FY91" s="10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3"/>
      <c r="GL91" s="10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3"/>
      <c r="GY91" s="10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2"/>
    </row>
    <row r="92" spans="1:219" ht="11.1" hidden="1" customHeight="1" x14ac:dyDescent="0.25">
      <c r="A92" s="178" t="s">
        <v>126</v>
      </c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34" t="s">
        <v>97</v>
      </c>
      <c r="BY92" s="21"/>
      <c r="BZ92" s="21"/>
      <c r="CA92" s="21"/>
      <c r="CB92" s="21"/>
      <c r="CC92" s="21"/>
      <c r="CD92" s="21"/>
      <c r="CE92" s="35"/>
      <c r="CF92" s="20" t="s">
        <v>98</v>
      </c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0" t="s">
        <v>99</v>
      </c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0" t="s">
        <v>39</v>
      </c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0" t="s">
        <v>60</v>
      </c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0" t="s">
        <v>84</v>
      </c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0" t="s">
        <v>71</v>
      </c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0" t="s">
        <v>56</v>
      </c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10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3"/>
      <c r="FY92" s="10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3"/>
      <c r="GL92" s="10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3"/>
      <c r="GY92" s="10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2"/>
    </row>
    <row r="93" spans="1:219" ht="11.1" hidden="1" customHeight="1" x14ac:dyDescent="0.25">
      <c r="A93" s="178" t="s">
        <v>128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34" t="s">
        <v>97</v>
      </c>
      <c r="BY93" s="21"/>
      <c r="BZ93" s="21"/>
      <c r="CA93" s="21"/>
      <c r="CB93" s="21"/>
      <c r="CC93" s="21"/>
      <c r="CD93" s="21"/>
      <c r="CE93" s="35"/>
      <c r="CF93" s="20" t="s">
        <v>98</v>
      </c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0" t="s">
        <v>114</v>
      </c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0" t="s">
        <v>39</v>
      </c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0" t="s">
        <v>60</v>
      </c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0" t="s">
        <v>84</v>
      </c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0" t="s">
        <v>71</v>
      </c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0" t="s">
        <v>56</v>
      </c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10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3"/>
      <c r="FY93" s="10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3"/>
      <c r="GL93" s="10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3"/>
      <c r="GY93" s="10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2"/>
    </row>
    <row r="94" spans="1:219" ht="11.1" hidden="1" customHeight="1" x14ac:dyDescent="0.25">
      <c r="A94" s="178" t="s">
        <v>129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34" t="s">
        <v>97</v>
      </c>
      <c r="BY94" s="21"/>
      <c r="BZ94" s="21"/>
      <c r="CA94" s="21"/>
      <c r="CB94" s="21"/>
      <c r="CC94" s="21"/>
      <c r="CD94" s="21"/>
      <c r="CE94" s="35"/>
      <c r="CF94" s="20" t="s">
        <v>98</v>
      </c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0" t="s">
        <v>130</v>
      </c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0" t="s">
        <v>39</v>
      </c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0" t="s">
        <v>60</v>
      </c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0" t="s">
        <v>84</v>
      </c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0" t="s">
        <v>71</v>
      </c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0" t="s">
        <v>56</v>
      </c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10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3"/>
      <c r="FY94" s="10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3"/>
      <c r="GL94" s="10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3"/>
      <c r="GY94" s="10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2"/>
    </row>
    <row r="95" spans="1:219" ht="11.1" hidden="1" customHeight="1" x14ac:dyDescent="0.25">
      <c r="A95" s="178" t="s">
        <v>131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34" t="s">
        <v>97</v>
      </c>
      <c r="BY95" s="21"/>
      <c r="BZ95" s="21"/>
      <c r="CA95" s="21"/>
      <c r="CB95" s="21"/>
      <c r="CC95" s="21"/>
      <c r="CD95" s="21"/>
      <c r="CE95" s="35"/>
      <c r="CF95" s="20" t="s">
        <v>98</v>
      </c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0" t="s">
        <v>132</v>
      </c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0" t="s">
        <v>39</v>
      </c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0" t="s">
        <v>60</v>
      </c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0" t="s">
        <v>84</v>
      </c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0" t="s">
        <v>71</v>
      </c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0" t="s">
        <v>56</v>
      </c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10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3"/>
      <c r="FY95" s="10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3"/>
      <c r="GL95" s="10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3"/>
      <c r="GY95" s="10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2"/>
    </row>
    <row r="96" spans="1:219" ht="11.1" hidden="1" customHeight="1" x14ac:dyDescent="0.25">
      <c r="A96" s="178" t="s">
        <v>133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34" t="s">
        <v>97</v>
      </c>
      <c r="BY96" s="21"/>
      <c r="BZ96" s="21"/>
      <c r="CA96" s="21"/>
      <c r="CB96" s="21"/>
      <c r="CC96" s="21"/>
      <c r="CD96" s="21"/>
      <c r="CE96" s="35"/>
      <c r="CF96" s="20" t="s">
        <v>98</v>
      </c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0" t="s">
        <v>134</v>
      </c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0" t="s">
        <v>39</v>
      </c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0" t="s">
        <v>60</v>
      </c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0" t="s">
        <v>84</v>
      </c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0" t="s">
        <v>71</v>
      </c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0" t="s">
        <v>56</v>
      </c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10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3"/>
      <c r="FY96" s="10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3"/>
      <c r="GL96" s="10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3"/>
      <c r="GY96" s="10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2"/>
    </row>
    <row r="97" spans="1:219" ht="11.1" hidden="1" customHeight="1" x14ac:dyDescent="0.25">
      <c r="A97" s="178" t="s">
        <v>135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34" t="s">
        <v>97</v>
      </c>
      <c r="BY97" s="21"/>
      <c r="BZ97" s="21"/>
      <c r="CA97" s="21"/>
      <c r="CB97" s="21"/>
      <c r="CC97" s="21"/>
      <c r="CD97" s="21"/>
      <c r="CE97" s="35"/>
      <c r="CF97" s="20" t="s">
        <v>98</v>
      </c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0" t="s">
        <v>136</v>
      </c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0" t="s">
        <v>39</v>
      </c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0" t="s">
        <v>60</v>
      </c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0" t="s">
        <v>84</v>
      </c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0" t="s">
        <v>71</v>
      </c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0" t="s">
        <v>56</v>
      </c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10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3"/>
      <c r="FY97" s="10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3"/>
      <c r="GL97" s="10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3"/>
      <c r="GY97" s="10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2"/>
    </row>
    <row r="98" spans="1:219" ht="11.1" hidden="1" customHeight="1" x14ac:dyDescent="0.25">
      <c r="A98" s="178" t="s">
        <v>116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34" t="s">
        <v>97</v>
      </c>
      <c r="BY98" s="21"/>
      <c r="BZ98" s="21"/>
      <c r="CA98" s="21"/>
      <c r="CB98" s="21"/>
      <c r="CC98" s="21"/>
      <c r="CD98" s="21"/>
      <c r="CE98" s="35"/>
      <c r="CF98" s="20" t="s">
        <v>98</v>
      </c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0" t="s">
        <v>117</v>
      </c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0" t="s">
        <v>39</v>
      </c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0" t="s">
        <v>60</v>
      </c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0" t="s">
        <v>84</v>
      </c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0" t="s">
        <v>71</v>
      </c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0" t="s">
        <v>56</v>
      </c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10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3"/>
      <c r="FY98" s="10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3"/>
      <c r="GL98" s="10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3"/>
      <c r="GY98" s="10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2"/>
    </row>
    <row r="99" spans="1:219" ht="11.1" hidden="1" customHeight="1" x14ac:dyDescent="0.25">
      <c r="A99" s="178" t="s">
        <v>137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34" t="s">
        <v>97</v>
      </c>
      <c r="BY99" s="21"/>
      <c r="BZ99" s="21"/>
      <c r="CA99" s="21"/>
      <c r="CB99" s="21"/>
      <c r="CC99" s="21"/>
      <c r="CD99" s="21"/>
      <c r="CE99" s="35"/>
      <c r="CF99" s="20" t="s">
        <v>98</v>
      </c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0" t="s">
        <v>138</v>
      </c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0" t="s">
        <v>39</v>
      </c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0" t="s">
        <v>60</v>
      </c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0" t="s">
        <v>84</v>
      </c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0" t="s">
        <v>80</v>
      </c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0" t="s">
        <v>56</v>
      </c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10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3"/>
      <c r="FY99" s="10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3"/>
      <c r="GL99" s="10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3"/>
      <c r="GY99" s="10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2"/>
    </row>
    <row r="100" spans="1:219" ht="11.1" hidden="1" customHeight="1" x14ac:dyDescent="0.25">
      <c r="A100" s="178" t="s">
        <v>102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34" t="s">
        <v>97</v>
      </c>
      <c r="BY100" s="21"/>
      <c r="BZ100" s="21"/>
      <c r="CA100" s="21"/>
      <c r="CB100" s="21"/>
      <c r="CC100" s="21"/>
      <c r="CD100" s="21"/>
      <c r="CE100" s="35"/>
      <c r="CF100" s="20" t="s">
        <v>98</v>
      </c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0" t="s">
        <v>139</v>
      </c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0" t="s">
        <v>39</v>
      </c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0" t="s">
        <v>60</v>
      </c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0" t="s">
        <v>84</v>
      </c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0" t="s">
        <v>80</v>
      </c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0" t="s">
        <v>56</v>
      </c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10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3"/>
      <c r="FY100" s="10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3"/>
      <c r="GL100" s="10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3"/>
      <c r="GY100" s="10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2"/>
    </row>
    <row r="101" spans="1:219" ht="11.1" hidden="1" customHeight="1" x14ac:dyDescent="0.25">
      <c r="A101" s="178" t="s">
        <v>140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34" t="s">
        <v>97</v>
      </c>
      <c r="BY101" s="21"/>
      <c r="BZ101" s="21"/>
      <c r="CA101" s="21"/>
      <c r="CB101" s="21"/>
      <c r="CC101" s="21"/>
      <c r="CD101" s="21"/>
      <c r="CE101" s="35"/>
      <c r="CF101" s="20" t="s">
        <v>98</v>
      </c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0" t="s">
        <v>141</v>
      </c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0" t="s">
        <v>39</v>
      </c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0" t="s">
        <v>60</v>
      </c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0" t="s">
        <v>84</v>
      </c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0" t="s">
        <v>142</v>
      </c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0" t="s">
        <v>56</v>
      </c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10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3"/>
      <c r="FY101" s="10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3"/>
      <c r="GL101" s="10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3"/>
      <c r="GY101" s="10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2"/>
    </row>
    <row r="102" spans="1:219" ht="11.1" hidden="1" customHeight="1" x14ac:dyDescent="0.25">
      <c r="A102" s="178" t="s">
        <v>143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34" t="s">
        <v>97</v>
      </c>
      <c r="BY102" s="21"/>
      <c r="BZ102" s="21"/>
      <c r="CA102" s="21"/>
      <c r="CB102" s="21"/>
      <c r="CC102" s="21"/>
      <c r="CD102" s="21"/>
      <c r="CE102" s="35"/>
      <c r="CF102" s="20" t="s">
        <v>98</v>
      </c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0" t="s">
        <v>144</v>
      </c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0" t="s">
        <v>39</v>
      </c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0" t="s">
        <v>60</v>
      </c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0" t="s">
        <v>84</v>
      </c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0" t="s">
        <v>142</v>
      </c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0" t="s">
        <v>56</v>
      </c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10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3"/>
      <c r="FY102" s="10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3"/>
      <c r="GL102" s="10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3"/>
      <c r="GY102" s="10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2"/>
    </row>
    <row r="103" spans="1:219" ht="14.4" customHeight="1" x14ac:dyDescent="0.25">
      <c r="A103" s="178" t="s">
        <v>402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34" t="s">
        <v>97</v>
      </c>
      <c r="BY103" s="21"/>
      <c r="BZ103" s="21"/>
      <c r="CA103" s="21"/>
      <c r="CB103" s="21"/>
      <c r="CC103" s="21"/>
      <c r="CD103" s="21"/>
      <c r="CE103" s="35"/>
      <c r="CF103" s="20" t="s">
        <v>98</v>
      </c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0" t="s">
        <v>403</v>
      </c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0" t="s">
        <v>39</v>
      </c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0" t="s">
        <v>60</v>
      </c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0" t="s">
        <v>84</v>
      </c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0" t="s">
        <v>386</v>
      </c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0" t="s">
        <v>56</v>
      </c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10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3"/>
      <c r="FY103" s="10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3"/>
      <c r="GL103" s="10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3"/>
      <c r="GY103" s="10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2"/>
    </row>
    <row r="104" spans="1:219" ht="18.600000000000001" customHeight="1" x14ac:dyDescent="0.25">
      <c r="A104" s="178" t="s">
        <v>399</v>
      </c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34" t="s">
        <v>97</v>
      </c>
      <c r="BY104" s="21"/>
      <c r="BZ104" s="21"/>
      <c r="CA104" s="21"/>
      <c r="CB104" s="21"/>
      <c r="CC104" s="21"/>
      <c r="CD104" s="21"/>
      <c r="CE104" s="35"/>
      <c r="CF104" s="20" t="s">
        <v>98</v>
      </c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0" t="s">
        <v>400</v>
      </c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0" t="s">
        <v>39</v>
      </c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0" t="s">
        <v>60</v>
      </c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0" t="s">
        <v>84</v>
      </c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0" t="s">
        <v>401</v>
      </c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0" t="s">
        <v>56</v>
      </c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10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3"/>
      <c r="FY104" s="10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3"/>
      <c r="GL104" s="10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3"/>
      <c r="GY104" s="10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2"/>
    </row>
    <row r="105" spans="1:219" ht="15.6" customHeight="1" x14ac:dyDescent="0.25">
      <c r="A105" s="178" t="s">
        <v>392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34" t="s">
        <v>97</v>
      </c>
      <c r="BY105" s="21"/>
      <c r="BZ105" s="21"/>
      <c r="CA105" s="21"/>
      <c r="CB105" s="21"/>
      <c r="CC105" s="21"/>
      <c r="CD105" s="21"/>
      <c r="CE105" s="35"/>
      <c r="CF105" s="20" t="s">
        <v>98</v>
      </c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0" t="s">
        <v>115</v>
      </c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0" t="s">
        <v>39</v>
      </c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0" t="s">
        <v>60</v>
      </c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0" t="s">
        <v>84</v>
      </c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0" t="s">
        <v>386</v>
      </c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0" t="s">
        <v>56</v>
      </c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10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3"/>
      <c r="FY105" s="10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3"/>
      <c r="GL105" s="10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3"/>
      <c r="GY105" s="10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2"/>
    </row>
    <row r="106" spans="1:219" ht="15.6" customHeight="1" x14ac:dyDescent="0.25">
      <c r="A106" s="178" t="s">
        <v>408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34" t="s">
        <v>97</v>
      </c>
      <c r="BY106" s="21"/>
      <c r="BZ106" s="21"/>
      <c r="CA106" s="21"/>
      <c r="CB106" s="21"/>
      <c r="CC106" s="21"/>
      <c r="CD106" s="21"/>
      <c r="CE106" s="35"/>
      <c r="CF106" s="20" t="s">
        <v>98</v>
      </c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0" t="s">
        <v>409</v>
      </c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0" t="s">
        <v>39</v>
      </c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0" t="s">
        <v>60</v>
      </c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0" t="s">
        <v>84</v>
      </c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0" t="s">
        <v>386</v>
      </c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0" t="s">
        <v>56</v>
      </c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10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3"/>
      <c r="FY106" s="10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3"/>
      <c r="GL106" s="10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3"/>
      <c r="GY106" s="10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2"/>
    </row>
    <row r="107" spans="1:219" ht="15.6" customHeight="1" x14ac:dyDescent="0.25">
      <c r="A107" s="178" t="s">
        <v>413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34" t="s">
        <v>97</v>
      </c>
      <c r="BY107" s="21"/>
      <c r="BZ107" s="21"/>
      <c r="CA107" s="21"/>
      <c r="CB107" s="21"/>
      <c r="CC107" s="21"/>
      <c r="CD107" s="21"/>
      <c r="CE107" s="35"/>
      <c r="CF107" s="20" t="s">
        <v>98</v>
      </c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0" t="s">
        <v>134</v>
      </c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0" t="s">
        <v>39</v>
      </c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0" t="s">
        <v>60</v>
      </c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0" t="s">
        <v>84</v>
      </c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0" t="s">
        <v>414</v>
      </c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0" t="s">
        <v>56</v>
      </c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10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3"/>
      <c r="FY107" s="10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3"/>
      <c r="GL107" s="10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3"/>
      <c r="GY107" s="10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2"/>
    </row>
    <row r="108" spans="1:219" ht="15.6" customHeight="1" x14ac:dyDescent="0.25">
      <c r="A108" s="178" t="s">
        <v>415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34" t="s">
        <v>97</v>
      </c>
      <c r="BY108" s="21"/>
      <c r="BZ108" s="21"/>
      <c r="CA108" s="21"/>
      <c r="CB108" s="21"/>
      <c r="CC108" s="21"/>
      <c r="CD108" s="21"/>
      <c r="CE108" s="35"/>
      <c r="CF108" s="20" t="s">
        <v>98</v>
      </c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0" t="s">
        <v>416</v>
      </c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0" t="s">
        <v>39</v>
      </c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0" t="s">
        <v>60</v>
      </c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0" t="s">
        <v>84</v>
      </c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0" t="s">
        <v>414</v>
      </c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0" t="s">
        <v>56</v>
      </c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10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3"/>
      <c r="FY108" s="10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3"/>
      <c r="GL108" s="10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3"/>
      <c r="GY108" s="10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2"/>
    </row>
    <row r="109" spans="1:219" ht="13.2" x14ac:dyDescent="0.25">
      <c r="A109" s="184" t="s">
        <v>346</v>
      </c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38" t="s">
        <v>147</v>
      </c>
      <c r="BY109" s="14"/>
      <c r="BZ109" s="14"/>
      <c r="CA109" s="14"/>
      <c r="CB109" s="14"/>
      <c r="CC109" s="14"/>
      <c r="CD109" s="14"/>
      <c r="CE109" s="39"/>
      <c r="CF109" s="13" t="s">
        <v>57</v>
      </c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62" t="s">
        <v>58</v>
      </c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13" t="s">
        <v>38</v>
      </c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3" t="s">
        <v>60</v>
      </c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3" t="s">
        <v>360</v>
      </c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3" t="s">
        <v>61</v>
      </c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3" t="s">
        <v>56</v>
      </c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5">
        <f>FL112</f>
        <v>0</v>
      </c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7"/>
      <c r="FY109" s="15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7"/>
      <c r="GL109" s="15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7"/>
      <c r="GY109" s="15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7"/>
    </row>
    <row r="110" spans="1:219" ht="11.1" customHeight="1" x14ac:dyDescent="0.25">
      <c r="A110" s="176" t="s">
        <v>66</v>
      </c>
      <c r="B110" s="177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60"/>
      <c r="BY110" s="63"/>
      <c r="BZ110" s="63"/>
      <c r="CA110" s="63"/>
      <c r="CB110" s="63"/>
      <c r="CC110" s="63"/>
      <c r="CD110" s="63"/>
      <c r="CE110" s="114"/>
      <c r="CF110" s="62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2"/>
      <c r="CS110" s="63"/>
      <c r="CT110" s="63"/>
      <c r="CU110" s="63"/>
      <c r="CV110" s="63"/>
      <c r="CW110" s="63"/>
      <c r="CX110" s="63"/>
      <c r="CY110" s="63"/>
      <c r="CZ110" s="63"/>
      <c r="DA110" s="63"/>
      <c r="DB110" s="63"/>
      <c r="DC110" s="114"/>
      <c r="DD110" s="61"/>
      <c r="DE110" s="63"/>
      <c r="DF110" s="63"/>
      <c r="DG110" s="63"/>
      <c r="DH110" s="63"/>
      <c r="DI110" s="63"/>
      <c r="DJ110" s="63"/>
      <c r="DK110" s="63"/>
      <c r="DL110" s="63"/>
      <c r="DM110" s="63"/>
      <c r="DN110" s="63"/>
      <c r="DO110" s="63"/>
      <c r="DP110" s="62"/>
      <c r="DQ110" s="63"/>
      <c r="DR110" s="63"/>
      <c r="DS110" s="63"/>
      <c r="DT110" s="63"/>
      <c r="DU110" s="63"/>
      <c r="DV110" s="63"/>
      <c r="DW110" s="63"/>
      <c r="DX110" s="63"/>
      <c r="DY110" s="63"/>
      <c r="DZ110" s="63"/>
      <c r="EA110" s="63"/>
      <c r="EB110" s="62"/>
      <c r="EC110" s="63"/>
      <c r="ED110" s="63"/>
      <c r="EE110" s="63"/>
      <c r="EF110" s="63"/>
      <c r="EG110" s="63"/>
      <c r="EH110" s="63"/>
      <c r="EI110" s="63"/>
      <c r="EJ110" s="63"/>
      <c r="EK110" s="63"/>
      <c r="EL110" s="63"/>
      <c r="EM110" s="63"/>
      <c r="EN110" s="62"/>
      <c r="EO110" s="63"/>
      <c r="EP110" s="63"/>
      <c r="EQ110" s="63"/>
      <c r="ER110" s="63"/>
      <c r="ES110" s="63"/>
      <c r="ET110" s="63"/>
      <c r="EU110" s="63"/>
      <c r="EV110" s="63"/>
      <c r="EW110" s="63"/>
      <c r="EX110" s="63"/>
      <c r="EY110" s="63"/>
      <c r="EZ110" s="62"/>
      <c r="FA110" s="63"/>
      <c r="FB110" s="63"/>
      <c r="FC110" s="63"/>
      <c r="FD110" s="63"/>
      <c r="FE110" s="63"/>
      <c r="FF110" s="63"/>
      <c r="FG110" s="63"/>
      <c r="FH110" s="63"/>
      <c r="FI110" s="63"/>
      <c r="FJ110" s="63"/>
      <c r="FK110" s="63"/>
      <c r="FL110" s="139"/>
      <c r="FM110" s="140"/>
      <c r="FN110" s="140"/>
      <c r="FO110" s="140"/>
      <c r="FP110" s="140"/>
      <c r="FQ110" s="140"/>
      <c r="FR110" s="140"/>
      <c r="FS110" s="140"/>
      <c r="FT110" s="140"/>
      <c r="FU110" s="140"/>
      <c r="FV110" s="140"/>
      <c r="FW110" s="140"/>
      <c r="FX110" s="141"/>
      <c r="FY110" s="139"/>
      <c r="FZ110" s="140"/>
      <c r="GA110" s="140"/>
      <c r="GB110" s="140"/>
      <c r="GC110" s="140"/>
      <c r="GD110" s="140"/>
      <c r="GE110" s="140"/>
      <c r="GF110" s="140"/>
      <c r="GG110" s="140"/>
      <c r="GH110" s="140"/>
      <c r="GI110" s="140"/>
      <c r="GJ110" s="140"/>
      <c r="GK110" s="141"/>
      <c r="GL110" s="139"/>
      <c r="GM110" s="140"/>
      <c r="GN110" s="140"/>
      <c r="GO110" s="140"/>
      <c r="GP110" s="140"/>
      <c r="GQ110" s="140"/>
      <c r="GR110" s="140"/>
      <c r="GS110" s="140"/>
      <c r="GT110" s="140"/>
      <c r="GU110" s="140"/>
      <c r="GV110" s="140"/>
      <c r="GW110" s="140"/>
      <c r="GX110" s="141"/>
      <c r="GY110" s="139"/>
      <c r="GZ110" s="142"/>
      <c r="HA110" s="142"/>
      <c r="HB110" s="142"/>
      <c r="HC110" s="142"/>
      <c r="HD110" s="142"/>
      <c r="HE110" s="142"/>
      <c r="HF110" s="142"/>
      <c r="HG110" s="142"/>
      <c r="HH110" s="142"/>
      <c r="HI110" s="142"/>
      <c r="HJ110" s="142"/>
      <c r="HK110" s="171"/>
    </row>
    <row r="111" spans="1:219" ht="11.1" customHeight="1" x14ac:dyDescent="0.25">
      <c r="A111" s="178" t="s">
        <v>352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34" t="s">
        <v>148</v>
      </c>
      <c r="BY111" s="21"/>
      <c r="BZ111" s="21"/>
      <c r="CA111" s="21"/>
      <c r="CB111" s="21"/>
      <c r="CC111" s="21"/>
      <c r="CD111" s="21"/>
      <c r="CE111" s="35"/>
      <c r="CF111" s="20" t="s">
        <v>64</v>
      </c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0" t="s">
        <v>58</v>
      </c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5"/>
      <c r="DD111" s="24" t="s">
        <v>38</v>
      </c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0" t="s">
        <v>60</v>
      </c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0" t="s">
        <v>149</v>
      </c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0" t="s">
        <v>61</v>
      </c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0" t="s">
        <v>56</v>
      </c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10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3"/>
      <c r="FY111" s="10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3"/>
      <c r="GL111" s="10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3"/>
      <c r="GY111" s="10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2"/>
    </row>
    <row r="112" spans="1:219" ht="11.1" customHeight="1" x14ac:dyDescent="0.25">
      <c r="A112" s="178" t="s">
        <v>353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34" t="s">
        <v>151</v>
      </c>
      <c r="BY112" s="21"/>
      <c r="BZ112" s="21"/>
      <c r="CA112" s="21"/>
      <c r="CB112" s="21"/>
      <c r="CC112" s="21"/>
      <c r="CD112" s="21"/>
      <c r="CE112" s="35"/>
      <c r="CF112" s="20" t="s">
        <v>64</v>
      </c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0" t="s">
        <v>153</v>
      </c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0" t="s">
        <v>38</v>
      </c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0" t="s">
        <v>60</v>
      </c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0" t="s">
        <v>152</v>
      </c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0" t="s">
        <v>386</v>
      </c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0" t="s">
        <v>56</v>
      </c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10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3"/>
      <c r="FY112" s="10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3"/>
      <c r="GL112" s="10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3"/>
      <c r="GY112" s="10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2"/>
    </row>
    <row r="113" spans="1:219" ht="13.2" x14ac:dyDescent="0.25">
      <c r="A113" s="184" t="s">
        <v>354</v>
      </c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38" t="s">
        <v>154</v>
      </c>
      <c r="BY113" s="14"/>
      <c r="BZ113" s="14"/>
      <c r="CA113" s="14"/>
      <c r="CB113" s="14"/>
      <c r="CC113" s="14"/>
      <c r="CD113" s="14"/>
      <c r="CE113" s="39"/>
      <c r="CF113" s="13" t="s">
        <v>57</v>
      </c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3" t="s">
        <v>58</v>
      </c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3" t="s">
        <v>59</v>
      </c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3" t="s">
        <v>60</v>
      </c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3" t="s">
        <v>60</v>
      </c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3" t="s">
        <v>61</v>
      </c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3" t="s">
        <v>56</v>
      </c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5">
        <f>FL115</f>
        <v>0</v>
      </c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7"/>
      <c r="FY113" s="15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7"/>
      <c r="GL113" s="15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7"/>
      <c r="GY113" s="15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7"/>
    </row>
    <row r="114" spans="1:219" ht="12.75" customHeight="1" x14ac:dyDescent="0.25">
      <c r="A114" s="149" t="s">
        <v>156</v>
      </c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5"/>
      <c r="AM114" s="185"/>
      <c r="AN114" s="185"/>
      <c r="AO114" s="185"/>
      <c r="AP114" s="185"/>
      <c r="AQ114" s="185"/>
      <c r="AR114" s="185"/>
      <c r="AS114" s="185"/>
      <c r="AT114" s="185"/>
      <c r="AU114" s="185"/>
      <c r="AV114" s="185"/>
      <c r="AW114" s="185"/>
      <c r="AX114" s="185"/>
      <c r="AY114" s="185"/>
      <c r="AZ114" s="185"/>
      <c r="BA114" s="185"/>
      <c r="BB114" s="185"/>
      <c r="BC114" s="185"/>
      <c r="BD114" s="185"/>
      <c r="BE114" s="185"/>
      <c r="BF114" s="185"/>
      <c r="BG114" s="185"/>
      <c r="BH114" s="185"/>
      <c r="BI114" s="185"/>
      <c r="BJ114" s="185"/>
      <c r="BK114" s="185"/>
      <c r="BL114" s="185"/>
      <c r="BM114" s="185"/>
      <c r="BN114" s="185"/>
      <c r="BO114" s="185"/>
      <c r="BP114" s="185"/>
      <c r="BQ114" s="185"/>
      <c r="BR114" s="185"/>
      <c r="BS114" s="185"/>
      <c r="BT114" s="185"/>
      <c r="BU114" s="185"/>
      <c r="BV114" s="185"/>
      <c r="BW114" s="185"/>
      <c r="BX114" s="60"/>
      <c r="BY114" s="63"/>
      <c r="BZ114" s="63"/>
      <c r="CA114" s="63"/>
      <c r="CB114" s="63"/>
      <c r="CC114" s="63"/>
      <c r="CD114" s="63"/>
      <c r="CE114" s="114"/>
      <c r="CF114" s="62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2"/>
      <c r="CS114" s="63"/>
      <c r="CT114" s="63"/>
      <c r="CU114" s="63"/>
      <c r="CV114" s="63"/>
      <c r="CW114" s="63"/>
      <c r="CX114" s="63"/>
      <c r="CY114" s="63"/>
      <c r="CZ114" s="63"/>
      <c r="DA114" s="63"/>
      <c r="DB114" s="63"/>
      <c r="DC114" s="63"/>
      <c r="DD114" s="62"/>
      <c r="DE114" s="63"/>
      <c r="DF114" s="63"/>
      <c r="DG114" s="63"/>
      <c r="DH114" s="63"/>
      <c r="DI114" s="63"/>
      <c r="DJ114" s="63"/>
      <c r="DK114" s="63"/>
      <c r="DL114" s="63"/>
      <c r="DM114" s="63"/>
      <c r="DN114" s="63"/>
      <c r="DO114" s="63"/>
      <c r="DP114" s="62"/>
      <c r="DQ114" s="63"/>
      <c r="DR114" s="63"/>
      <c r="DS114" s="63"/>
      <c r="DT114" s="63"/>
      <c r="DU114" s="63"/>
      <c r="DV114" s="63"/>
      <c r="DW114" s="63"/>
      <c r="DX114" s="63"/>
      <c r="DY114" s="63"/>
      <c r="DZ114" s="63"/>
      <c r="EA114" s="63"/>
      <c r="EB114" s="62"/>
      <c r="EC114" s="63"/>
      <c r="ED114" s="63"/>
      <c r="EE114" s="63"/>
      <c r="EF114" s="63"/>
      <c r="EG114" s="63"/>
      <c r="EH114" s="63"/>
      <c r="EI114" s="63"/>
      <c r="EJ114" s="63"/>
      <c r="EK114" s="63"/>
      <c r="EL114" s="63"/>
      <c r="EM114" s="63"/>
      <c r="EN114" s="62"/>
      <c r="EO114" s="63"/>
      <c r="EP114" s="63"/>
      <c r="EQ114" s="63"/>
      <c r="ER114" s="63"/>
      <c r="ES114" s="63"/>
      <c r="ET114" s="63"/>
      <c r="EU114" s="63"/>
      <c r="EV114" s="63"/>
      <c r="EW114" s="63"/>
      <c r="EX114" s="63"/>
      <c r="EY114" s="63"/>
      <c r="EZ114" s="62"/>
      <c r="FA114" s="63"/>
      <c r="FB114" s="63"/>
      <c r="FC114" s="63"/>
      <c r="FD114" s="63"/>
      <c r="FE114" s="63"/>
      <c r="FF114" s="63"/>
      <c r="FG114" s="63"/>
      <c r="FH114" s="63"/>
      <c r="FI114" s="63"/>
      <c r="FJ114" s="63"/>
      <c r="FK114" s="63"/>
      <c r="FL114" s="139"/>
      <c r="FM114" s="140"/>
      <c r="FN114" s="140"/>
      <c r="FO114" s="140"/>
      <c r="FP114" s="140"/>
      <c r="FQ114" s="140"/>
      <c r="FR114" s="140"/>
      <c r="FS114" s="140"/>
      <c r="FT114" s="140"/>
      <c r="FU114" s="140"/>
      <c r="FV114" s="140"/>
      <c r="FW114" s="140"/>
      <c r="FX114" s="141"/>
      <c r="FY114" s="139"/>
      <c r="FZ114" s="140"/>
      <c r="GA114" s="140"/>
      <c r="GB114" s="140"/>
      <c r="GC114" s="140"/>
      <c r="GD114" s="140"/>
      <c r="GE114" s="140"/>
      <c r="GF114" s="140"/>
      <c r="GG114" s="140"/>
      <c r="GH114" s="140"/>
      <c r="GI114" s="140"/>
      <c r="GJ114" s="140"/>
      <c r="GK114" s="141"/>
      <c r="GL114" s="139"/>
      <c r="GM114" s="140"/>
      <c r="GN114" s="140"/>
      <c r="GO114" s="140"/>
      <c r="GP114" s="140"/>
      <c r="GQ114" s="140"/>
      <c r="GR114" s="140"/>
      <c r="GS114" s="140"/>
      <c r="GT114" s="140"/>
      <c r="GU114" s="140"/>
      <c r="GV114" s="140"/>
      <c r="GW114" s="140"/>
      <c r="GX114" s="141"/>
      <c r="GY114" s="139"/>
      <c r="GZ114" s="142"/>
      <c r="HA114" s="142"/>
      <c r="HB114" s="142"/>
      <c r="HC114" s="142"/>
      <c r="HD114" s="142"/>
      <c r="HE114" s="142"/>
      <c r="HF114" s="142"/>
      <c r="HG114" s="142"/>
      <c r="HH114" s="142"/>
      <c r="HI114" s="142"/>
      <c r="HJ114" s="142"/>
      <c r="HK114" s="143"/>
    </row>
    <row r="115" spans="1:219" ht="22.65" customHeight="1" thickBot="1" x14ac:dyDescent="0.3">
      <c r="A115" s="200" t="s">
        <v>157</v>
      </c>
      <c r="B115" s="201"/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/>
      <c r="AA115" s="201"/>
      <c r="AB115" s="201"/>
      <c r="AC115" s="201"/>
      <c r="AD115" s="201"/>
      <c r="AE115" s="201"/>
      <c r="AF115" s="201"/>
      <c r="AG115" s="201"/>
      <c r="AH115" s="201"/>
      <c r="AI115" s="201"/>
      <c r="AJ115" s="201"/>
      <c r="AK115" s="201"/>
      <c r="AL115" s="201"/>
      <c r="AM115" s="201"/>
      <c r="AN115" s="201"/>
      <c r="AO115" s="201"/>
      <c r="AP115" s="201"/>
      <c r="AQ115" s="201"/>
      <c r="AR115" s="201"/>
      <c r="AS115" s="201"/>
      <c r="AT115" s="201"/>
      <c r="AU115" s="201"/>
      <c r="AV115" s="201"/>
      <c r="AW115" s="201"/>
      <c r="AX115" s="201"/>
      <c r="AY115" s="201"/>
      <c r="AZ115" s="201"/>
      <c r="BA115" s="201"/>
      <c r="BB115" s="201"/>
      <c r="BC115" s="201"/>
      <c r="BD115" s="201"/>
      <c r="BE115" s="201"/>
      <c r="BF115" s="201"/>
      <c r="BG115" s="201"/>
      <c r="BH115" s="201"/>
      <c r="BI115" s="201"/>
      <c r="BJ115" s="201"/>
      <c r="BK115" s="201"/>
      <c r="BL115" s="201"/>
      <c r="BM115" s="201"/>
      <c r="BN115" s="201"/>
      <c r="BO115" s="201"/>
      <c r="BP115" s="201"/>
      <c r="BQ115" s="201"/>
      <c r="BR115" s="201"/>
      <c r="BS115" s="201"/>
      <c r="BT115" s="201"/>
      <c r="BU115" s="201"/>
      <c r="BV115" s="201"/>
      <c r="BW115" s="201"/>
      <c r="BX115" s="186" t="s">
        <v>158</v>
      </c>
      <c r="BY115" s="187"/>
      <c r="BZ115" s="187"/>
      <c r="CA115" s="187"/>
      <c r="CB115" s="187"/>
      <c r="CC115" s="187"/>
      <c r="CD115" s="187"/>
      <c r="CE115" s="188"/>
      <c r="CF115" s="189" t="s">
        <v>209</v>
      </c>
      <c r="CG115" s="190"/>
      <c r="CH115" s="190"/>
      <c r="CI115" s="190"/>
      <c r="CJ115" s="190"/>
      <c r="CK115" s="190"/>
      <c r="CL115" s="190"/>
      <c r="CM115" s="190"/>
      <c r="CN115" s="190"/>
      <c r="CO115" s="190"/>
      <c r="CP115" s="190"/>
      <c r="CQ115" s="190"/>
      <c r="CR115" s="20" t="s">
        <v>403</v>
      </c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5"/>
      <c r="DD115" s="189" t="s">
        <v>38</v>
      </c>
      <c r="DE115" s="190"/>
      <c r="DF115" s="190"/>
      <c r="DG115" s="190"/>
      <c r="DH115" s="190"/>
      <c r="DI115" s="190"/>
      <c r="DJ115" s="190"/>
      <c r="DK115" s="190"/>
      <c r="DL115" s="190"/>
      <c r="DM115" s="190"/>
      <c r="DN115" s="190"/>
      <c r="DO115" s="190"/>
      <c r="DP115" s="189" t="s">
        <v>60</v>
      </c>
      <c r="DQ115" s="190"/>
      <c r="DR115" s="190"/>
      <c r="DS115" s="190"/>
      <c r="DT115" s="190"/>
      <c r="DU115" s="190"/>
      <c r="DV115" s="190"/>
      <c r="DW115" s="190"/>
      <c r="DX115" s="190"/>
      <c r="DY115" s="190"/>
      <c r="DZ115" s="190"/>
      <c r="EA115" s="190"/>
      <c r="EB115" s="189" t="s">
        <v>155</v>
      </c>
      <c r="EC115" s="190"/>
      <c r="ED115" s="190"/>
      <c r="EE115" s="190"/>
      <c r="EF115" s="190"/>
      <c r="EG115" s="190"/>
      <c r="EH115" s="190"/>
      <c r="EI115" s="190"/>
      <c r="EJ115" s="190"/>
      <c r="EK115" s="190"/>
      <c r="EL115" s="190"/>
      <c r="EM115" s="190"/>
      <c r="EN115" s="189" t="s">
        <v>405</v>
      </c>
      <c r="EO115" s="190"/>
      <c r="EP115" s="190"/>
      <c r="EQ115" s="190"/>
      <c r="ER115" s="190"/>
      <c r="ES115" s="190"/>
      <c r="ET115" s="190"/>
      <c r="EU115" s="190"/>
      <c r="EV115" s="190"/>
      <c r="EW115" s="190"/>
      <c r="EX115" s="190"/>
      <c r="EY115" s="190"/>
      <c r="EZ115" s="189" t="s">
        <v>56</v>
      </c>
      <c r="FA115" s="190"/>
      <c r="FB115" s="190"/>
      <c r="FC115" s="190"/>
      <c r="FD115" s="190"/>
      <c r="FE115" s="190"/>
      <c r="FF115" s="190"/>
      <c r="FG115" s="190"/>
      <c r="FH115" s="190"/>
      <c r="FI115" s="190"/>
      <c r="FJ115" s="190"/>
      <c r="FK115" s="190"/>
      <c r="FL115" s="202"/>
      <c r="FM115" s="203"/>
      <c r="FN115" s="203"/>
      <c r="FO115" s="203"/>
      <c r="FP115" s="203"/>
      <c r="FQ115" s="203"/>
      <c r="FR115" s="203"/>
      <c r="FS115" s="203"/>
      <c r="FT115" s="203"/>
      <c r="FU115" s="203"/>
      <c r="FV115" s="203"/>
      <c r="FW115" s="203"/>
      <c r="FX115" s="204"/>
      <c r="FY115" s="202"/>
      <c r="FZ115" s="203"/>
      <c r="GA115" s="203"/>
      <c r="GB115" s="203"/>
      <c r="GC115" s="203"/>
      <c r="GD115" s="203"/>
      <c r="GE115" s="203"/>
      <c r="GF115" s="203"/>
      <c r="GG115" s="203"/>
      <c r="GH115" s="203"/>
      <c r="GI115" s="203"/>
      <c r="GJ115" s="203"/>
      <c r="GK115" s="204"/>
      <c r="GL115" s="202"/>
      <c r="GM115" s="203"/>
      <c r="GN115" s="203"/>
      <c r="GO115" s="203"/>
      <c r="GP115" s="203"/>
      <c r="GQ115" s="203"/>
      <c r="GR115" s="203"/>
      <c r="GS115" s="203"/>
      <c r="GT115" s="203"/>
      <c r="GU115" s="203"/>
      <c r="GV115" s="203"/>
      <c r="GW115" s="203"/>
      <c r="GX115" s="204"/>
      <c r="GY115" s="202"/>
      <c r="GZ115" s="203"/>
      <c r="HA115" s="203"/>
      <c r="HB115" s="203"/>
      <c r="HC115" s="203"/>
      <c r="HD115" s="203"/>
      <c r="HE115" s="203"/>
      <c r="HF115" s="203"/>
      <c r="HG115" s="203"/>
      <c r="HH115" s="203"/>
      <c r="HI115" s="203"/>
      <c r="HJ115" s="203"/>
      <c r="HK115" s="230"/>
    </row>
    <row r="116" spans="1:219" ht="13.2" x14ac:dyDescent="0.25">
      <c r="A116" s="191" t="s">
        <v>324</v>
      </c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  <c r="AR116" s="192"/>
      <c r="AS116" s="192"/>
      <c r="AT116" s="192"/>
      <c r="AU116" s="192"/>
      <c r="AV116" s="192"/>
      <c r="AW116" s="192"/>
      <c r="AX116" s="192"/>
      <c r="AY116" s="192"/>
      <c r="AZ116" s="192"/>
      <c r="BA116" s="192"/>
      <c r="BB116" s="192"/>
      <c r="BC116" s="192"/>
      <c r="BD116" s="192"/>
      <c r="BE116" s="192"/>
      <c r="BF116" s="192"/>
      <c r="BG116" s="192"/>
      <c r="BH116" s="192"/>
      <c r="BI116" s="192"/>
      <c r="BJ116" s="192"/>
      <c r="BK116" s="192"/>
      <c r="BL116" s="192"/>
      <c r="BM116" s="192"/>
      <c r="BN116" s="192"/>
      <c r="BO116" s="192"/>
      <c r="BP116" s="192"/>
      <c r="BQ116" s="192"/>
      <c r="BR116" s="192"/>
      <c r="BS116" s="192"/>
      <c r="BT116" s="192"/>
      <c r="BU116" s="192"/>
      <c r="BV116" s="192"/>
      <c r="BW116" s="192"/>
      <c r="BX116" s="193" t="s">
        <v>159</v>
      </c>
      <c r="BY116" s="194"/>
      <c r="BZ116" s="194"/>
      <c r="CA116" s="194"/>
      <c r="CB116" s="194"/>
      <c r="CC116" s="194"/>
      <c r="CD116" s="194"/>
      <c r="CE116" s="195"/>
      <c r="CF116" s="196" t="s">
        <v>57</v>
      </c>
      <c r="CG116" s="194"/>
      <c r="CH116" s="194"/>
      <c r="CI116" s="194"/>
      <c r="CJ116" s="194"/>
      <c r="CK116" s="194"/>
      <c r="CL116" s="194"/>
      <c r="CM116" s="194"/>
      <c r="CN116" s="194"/>
      <c r="CO116" s="194"/>
      <c r="CP116" s="194"/>
      <c r="CQ116" s="194"/>
      <c r="CR116" s="196" t="s">
        <v>58</v>
      </c>
      <c r="CS116" s="194"/>
      <c r="CT116" s="194"/>
      <c r="CU116" s="194"/>
      <c r="CV116" s="194"/>
      <c r="CW116" s="194"/>
      <c r="CX116" s="194"/>
      <c r="CY116" s="194"/>
      <c r="CZ116" s="194"/>
      <c r="DA116" s="194"/>
      <c r="DB116" s="194"/>
      <c r="DC116" s="194"/>
      <c r="DD116" s="196" t="s">
        <v>59</v>
      </c>
      <c r="DE116" s="194"/>
      <c r="DF116" s="194"/>
      <c r="DG116" s="194"/>
      <c r="DH116" s="194"/>
      <c r="DI116" s="194"/>
      <c r="DJ116" s="194"/>
      <c r="DK116" s="194"/>
      <c r="DL116" s="194"/>
      <c r="DM116" s="194"/>
      <c r="DN116" s="194"/>
      <c r="DO116" s="194"/>
      <c r="DP116" s="196" t="s">
        <v>60</v>
      </c>
      <c r="DQ116" s="194"/>
      <c r="DR116" s="194"/>
      <c r="DS116" s="194"/>
      <c r="DT116" s="194"/>
      <c r="DU116" s="194"/>
      <c r="DV116" s="194"/>
      <c r="DW116" s="194"/>
      <c r="DX116" s="194"/>
      <c r="DY116" s="194"/>
      <c r="DZ116" s="194"/>
      <c r="EA116" s="194"/>
      <c r="EB116" s="196" t="s">
        <v>60</v>
      </c>
      <c r="EC116" s="194"/>
      <c r="ED116" s="194"/>
      <c r="EE116" s="194"/>
      <c r="EF116" s="194"/>
      <c r="EG116" s="194"/>
      <c r="EH116" s="194"/>
      <c r="EI116" s="194"/>
      <c r="EJ116" s="194"/>
      <c r="EK116" s="194"/>
      <c r="EL116" s="194"/>
      <c r="EM116" s="194"/>
      <c r="EN116" s="196" t="s">
        <v>61</v>
      </c>
      <c r="EO116" s="194"/>
      <c r="EP116" s="194"/>
      <c r="EQ116" s="194"/>
      <c r="ER116" s="194"/>
      <c r="ES116" s="194"/>
      <c r="ET116" s="194"/>
      <c r="EU116" s="194"/>
      <c r="EV116" s="194"/>
      <c r="EW116" s="194"/>
      <c r="EX116" s="194"/>
      <c r="EY116" s="194"/>
      <c r="EZ116" s="196" t="s">
        <v>56</v>
      </c>
      <c r="FA116" s="194"/>
      <c r="FB116" s="194"/>
      <c r="FC116" s="194"/>
      <c r="FD116" s="194"/>
      <c r="FE116" s="194"/>
      <c r="FF116" s="194"/>
      <c r="FG116" s="194"/>
      <c r="FH116" s="194"/>
      <c r="FI116" s="194"/>
      <c r="FJ116" s="194"/>
      <c r="FK116" s="194"/>
      <c r="FL116" s="197">
        <f>FL117+FL135+FL142+FL153</f>
        <v>30427600</v>
      </c>
      <c r="FM116" s="198"/>
      <c r="FN116" s="198"/>
      <c r="FO116" s="198"/>
      <c r="FP116" s="198"/>
      <c r="FQ116" s="198"/>
      <c r="FR116" s="198"/>
      <c r="FS116" s="198"/>
      <c r="FT116" s="198"/>
      <c r="FU116" s="198"/>
      <c r="FV116" s="198"/>
      <c r="FW116" s="198"/>
      <c r="FX116" s="199"/>
      <c r="FY116" s="197">
        <f>FY117+FY135+FY142+FY153</f>
        <v>29857000</v>
      </c>
      <c r="FZ116" s="198"/>
      <c r="GA116" s="198"/>
      <c r="GB116" s="198"/>
      <c r="GC116" s="198"/>
      <c r="GD116" s="198"/>
      <c r="GE116" s="198"/>
      <c r="GF116" s="198"/>
      <c r="GG116" s="198"/>
      <c r="GH116" s="198"/>
      <c r="GI116" s="198"/>
      <c r="GJ116" s="198"/>
      <c r="GK116" s="199"/>
      <c r="GL116" s="197">
        <f>GL117+GL135+GL142+GL153</f>
        <v>30735000</v>
      </c>
      <c r="GM116" s="198"/>
      <c r="GN116" s="198"/>
      <c r="GO116" s="198"/>
      <c r="GP116" s="198"/>
      <c r="GQ116" s="198"/>
      <c r="GR116" s="198"/>
      <c r="GS116" s="198"/>
      <c r="GT116" s="198"/>
      <c r="GU116" s="198"/>
      <c r="GV116" s="198"/>
      <c r="GW116" s="198"/>
      <c r="GX116" s="199"/>
      <c r="GY116" s="197"/>
      <c r="GZ116" s="198"/>
      <c r="HA116" s="198"/>
      <c r="HB116" s="198"/>
      <c r="HC116" s="198"/>
      <c r="HD116" s="198"/>
      <c r="HE116" s="198"/>
      <c r="HF116" s="198"/>
      <c r="HG116" s="198"/>
      <c r="HH116" s="198"/>
      <c r="HI116" s="198"/>
      <c r="HJ116" s="198"/>
      <c r="HK116" s="227"/>
    </row>
    <row r="117" spans="1:219" ht="22.65" customHeight="1" x14ac:dyDescent="0.25">
      <c r="A117" s="214" t="s">
        <v>383</v>
      </c>
      <c r="B117" s="215"/>
      <c r="C117" s="215"/>
      <c r="D117" s="215"/>
      <c r="E117" s="215"/>
      <c r="F117" s="215"/>
      <c r="G117" s="215"/>
      <c r="H117" s="215"/>
      <c r="I117" s="215"/>
      <c r="J117" s="215"/>
      <c r="K117" s="215"/>
      <c r="L117" s="215"/>
      <c r="M117" s="215"/>
      <c r="N117" s="215"/>
      <c r="O117" s="215"/>
      <c r="P117" s="215"/>
      <c r="Q117" s="215"/>
      <c r="R117" s="215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5"/>
      <c r="AF117" s="215"/>
      <c r="AG117" s="215"/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  <c r="BI117" s="215"/>
      <c r="BJ117" s="215"/>
      <c r="BK117" s="215"/>
      <c r="BL117" s="215"/>
      <c r="BM117" s="215"/>
      <c r="BN117" s="215"/>
      <c r="BO117" s="215"/>
      <c r="BP117" s="215"/>
      <c r="BQ117" s="215"/>
      <c r="BR117" s="215"/>
      <c r="BS117" s="215"/>
      <c r="BT117" s="215"/>
      <c r="BU117" s="215"/>
      <c r="BV117" s="215"/>
      <c r="BW117" s="215"/>
      <c r="BX117" s="38" t="s">
        <v>160</v>
      </c>
      <c r="BY117" s="14"/>
      <c r="BZ117" s="14"/>
      <c r="CA117" s="14"/>
      <c r="CB117" s="14"/>
      <c r="CC117" s="14"/>
      <c r="CD117" s="14"/>
      <c r="CE117" s="39"/>
      <c r="CF117" s="13" t="s">
        <v>57</v>
      </c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3" t="s">
        <v>58</v>
      </c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3" t="s">
        <v>59</v>
      </c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3" t="s">
        <v>60</v>
      </c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3" t="s">
        <v>60</v>
      </c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3" t="s">
        <v>61</v>
      </c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3" t="s">
        <v>56</v>
      </c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5">
        <f>FL118+FL119+FL122+FL124+FL126+FL127+FL130+FL131+FL133+FL120+FL132+FL121+FL129+FL125+FL123</f>
        <v>18324330</v>
      </c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7"/>
      <c r="FY117" s="15">
        <f>FY118+FY119+FY124+FY126+FY127+FY130+FY131+FY129+FY123+FY125</f>
        <v>18008349</v>
      </c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7"/>
      <c r="GL117" s="15">
        <f>GL118+GL119+GL124+GL126+GL127+GL130+GL131+GL129+GL123+GL125</f>
        <v>18746349</v>
      </c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7"/>
      <c r="GY117" s="15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8"/>
    </row>
    <row r="118" spans="1:219" ht="22.65" customHeight="1" x14ac:dyDescent="0.25">
      <c r="A118" s="36" t="s">
        <v>355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8" t="s">
        <v>161</v>
      </c>
      <c r="BY118" s="14"/>
      <c r="BZ118" s="14"/>
      <c r="CA118" s="14"/>
      <c r="CB118" s="14"/>
      <c r="CC118" s="14"/>
      <c r="CD118" s="14"/>
      <c r="CE118" s="39"/>
      <c r="CF118" s="13" t="s">
        <v>64</v>
      </c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3" t="s">
        <v>222</v>
      </c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3" t="s">
        <v>38</v>
      </c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3" t="s">
        <v>60</v>
      </c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3" t="s">
        <v>361</v>
      </c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3" t="s">
        <v>386</v>
      </c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3" t="s">
        <v>56</v>
      </c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5">
        <v>490000</v>
      </c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7"/>
      <c r="FY118" s="15">
        <v>490000</v>
      </c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7"/>
      <c r="GL118" s="15">
        <v>490000</v>
      </c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7"/>
      <c r="GY118" s="15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8"/>
    </row>
    <row r="119" spans="1:219" ht="22.65" customHeight="1" x14ac:dyDescent="0.25">
      <c r="A119" s="42" t="s">
        <v>393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38" t="s">
        <v>161</v>
      </c>
      <c r="BY119" s="14"/>
      <c r="BZ119" s="14"/>
      <c r="CA119" s="14"/>
      <c r="CB119" s="14"/>
      <c r="CC119" s="14"/>
      <c r="CD119" s="14"/>
      <c r="CE119" s="39"/>
      <c r="CF119" s="13" t="s">
        <v>209</v>
      </c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20" t="s">
        <v>403</v>
      </c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5"/>
      <c r="DD119" s="13" t="s">
        <v>38</v>
      </c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3" t="s">
        <v>60</v>
      </c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3" t="s">
        <v>361</v>
      </c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3" t="s">
        <v>386</v>
      </c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3" t="s">
        <v>56</v>
      </c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5">
        <v>12907340</v>
      </c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7"/>
      <c r="FY119" s="15">
        <v>12936437</v>
      </c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7"/>
      <c r="GL119" s="15">
        <v>13503258</v>
      </c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7"/>
      <c r="GY119" s="15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8"/>
    </row>
    <row r="120" spans="1:219" ht="13.2" customHeight="1" x14ac:dyDescent="0.25">
      <c r="A120" s="42" t="s">
        <v>393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38" t="s">
        <v>161</v>
      </c>
      <c r="BY120" s="14"/>
      <c r="BZ120" s="14"/>
      <c r="CA120" s="14"/>
      <c r="CB120" s="14"/>
      <c r="CC120" s="14"/>
      <c r="CD120" s="14"/>
      <c r="CE120" s="39"/>
      <c r="CF120" s="13" t="s">
        <v>98</v>
      </c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3" t="s">
        <v>404</v>
      </c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3" t="s">
        <v>38</v>
      </c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3" t="s">
        <v>60</v>
      </c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3" t="s">
        <v>361</v>
      </c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3" t="s">
        <v>401</v>
      </c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3" t="s">
        <v>56</v>
      </c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5">
        <v>0</v>
      </c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7"/>
      <c r="FY120" s="15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7"/>
      <c r="GL120" s="15"/>
      <c r="GM120" s="16"/>
      <c r="GN120" s="16"/>
      <c r="GO120" s="16"/>
      <c r="GP120" s="16"/>
      <c r="GQ120" s="16"/>
      <c r="GR120" s="16"/>
      <c r="GS120" s="16"/>
      <c r="GT120" s="16"/>
      <c r="GU120" s="16"/>
      <c r="GV120" s="16"/>
      <c r="GW120" s="16"/>
      <c r="GX120" s="17"/>
      <c r="GY120" s="15"/>
      <c r="GZ120" s="16"/>
      <c r="HA120" s="16"/>
      <c r="HB120" s="16"/>
      <c r="HC120" s="16"/>
      <c r="HD120" s="16"/>
      <c r="HE120" s="16"/>
      <c r="HF120" s="16"/>
      <c r="HG120" s="16"/>
      <c r="HH120" s="16"/>
      <c r="HI120" s="16"/>
      <c r="HJ120" s="16"/>
      <c r="HK120" s="18"/>
    </row>
    <row r="121" spans="1:219" ht="13.2" customHeight="1" x14ac:dyDescent="0.25">
      <c r="A121" s="42" t="s">
        <v>393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38" t="s">
        <v>161</v>
      </c>
      <c r="BY121" s="14"/>
      <c r="BZ121" s="14"/>
      <c r="CA121" s="14"/>
      <c r="CB121" s="14"/>
      <c r="CC121" s="14"/>
      <c r="CD121" s="14"/>
      <c r="CE121" s="39"/>
      <c r="CF121" s="13" t="s">
        <v>98</v>
      </c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3" t="s">
        <v>404</v>
      </c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3" t="s">
        <v>39</v>
      </c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3" t="s">
        <v>60</v>
      </c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3" t="s">
        <v>361</v>
      </c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3" t="s">
        <v>401</v>
      </c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3" t="s">
        <v>56</v>
      </c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5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7"/>
      <c r="FY121" s="15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7"/>
      <c r="GL121" s="15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7"/>
      <c r="GY121" s="15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8"/>
    </row>
    <row r="122" spans="1:219" ht="14.4" customHeight="1" x14ac:dyDescent="0.25">
      <c r="A122" s="42" t="s">
        <v>393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38" t="s">
        <v>161</v>
      </c>
      <c r="BY122" s="14"/>
      <c r="BZ122" s="14"/>
      <c r="CA122" s="14"/>
      <c r="CB122" s="14"/>
      <c r="CC122" s="14"/>
      <c r="CD122" s="14"/>
      <c r="CE122" s="39"/>
      <c r="CF122" s="13" t="s">
        <v>98</v>
      </c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3" t="s">
        <v>123</v>
      </c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3" t="s">
        <v>39</v>
      </c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3" t="s">
        <v>60</v>
      </c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3" t="s">
        <v>361</v>
      </c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3" t="s">
        <v>388</v>
      </c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3" t="s">
        <v>56</v>
      </c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5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7"/>
      <c r="FY122" s="15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7"/>
      <c r="GL122" s="15"/>
      <c r="GM122" s="16"/>
      <c r="GN122" s="16"/>
      <c r="GO122" s="16"/>
      <c r="GP122" s="16"/>
      <c r="GQ122" s="16"/>
      <c r="GR122" s="16"/>
      <c r="GS122" s="16"/>
      <c r="GT122" s="16"/>
      <c r="GU122" s="16"/>
      <c r="GV122" s="16"/>
      <c r="GW122" s="16"/>
      <c r="GX122" s="17"/>
      <c r="GY122" s="15"/>
      <c r="GZ122" s="16"/>
      <c r="HA122" s="16"/>
      <c r="HB122" s="16"/>
      <c r="HC122" s="16"/>
      <c r="HD122" s="16"/>
      <c r="HE122" s="16"/>
      <c r="HF122" s="16"/>
      <c r="HG122" s="16"/>
      <c r="HH122" s="16"/>
      <c r="HI122" s="16"/>
      <c r="HJ122" s="16"/>
      <c r="HK122" s="18"/>
    </row>
    <row r="123" spans="1:219" ht="22.65" customHeight="1" x14ac:dyDescent="0.25">
      <c r="A123" s="42" t="s">
        <v>162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38" t="s">
        <v>163</v>
      </c>
      <c r="BY123" s="14"/>
      <c r="BZ123" s="14"/>
      <c r="CA123" s="14"/>
      <c r="CB123" s="14"/>
      <c r="CC123" s="14"/>
      <c r="CD123" s="14"/>
      <c r="CE123" s="39"/>
      <c r="CF123" s="13" t="s">
        <v>64</v>
      </c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20" t="s">
        <v>222</v>
      </c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5"/>
      <c r="DD123" s="13" t="s">
        <v>38</v>
      </c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3" t="s">
        <v>60</v>
      </c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3" t="s">
        <v>362</v>
      </c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3" t="s">
        <v>386</v>
      </c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3" t="s">
        <v>56</v>
      </c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5">
        <v>10000</v>
      </c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7"/>
      <c r="FY123" s="15">
        <v>10000</v>
      </c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7"/>
      <c r="GL123" s="15">
        <v>10000</v>
      </c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7"/>
      <c r="GY123" s="15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8"/>
    </row>
    <row r="124" spans="1:219" ht="13.2" x14ac:dyDescent="0.25">
      <c r="A124" s="42" t="s">
        <v>162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38" t="s">
        <v>163</v>
      </c>
      <c r="BY124" s="14"/>
      <c r="BZ124" s="14"/>
      <c r="CA124" s="14"/>
      <c r="CB124" s="14"/>
      <c r="CC124" s="14"/>
      <c r="CD124" s="14"/>
      <c r="CE124" s="39"/>
      <c r="CF124" s="13" t="s">
        <v>87</v>
      </c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20" t="s">
        <v>91</v>
      </c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5"/>
      <c r="DD124" s="13" t="s">
        <v>38</v>
      </c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3" t="s">
        <v>60</v>
      </c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3" t="s">
        <v>362</v>
      </c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3" t="s">
        <v>386</v>
      </c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3" t="s">
        <v>56</v>
      </c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5">
        <v>10000</v>
      </c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7"/>
      <c r="FY124" s="15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7"/>
      <c r="GL124" s="15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7"/>
      <c r="GY124" s="15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8"/>
    </row>
    <row r="125" spans="1:219" ht="13.2" x14ac:dyDescent="0.25">
      <c r="A125" s="42" t="s">
        <v>162</v>
      </c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38" t="s">
        <v>163</v>
      </c>
      <c r="BY125" s="14"/>
      <c r="BZ125" s="14"/>
      <c r="CA125" s="14"/>
      <c r="CB125" s="14"/>
      <c r="CC125" s="14"/>
      <c r="CD125" s="14"/>
      <c r="CE125" s="39"/>
      <c r="CF125" s="13" t="s">
        <v>209</v>
      </c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20" t="s">
        <v>403</v>
      </c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5"/>
      <c r="DD125" s="13" t="s">
        <v>38</v>
      </c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3" t="s">
        <v>60</v>
      </c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3" t="s">
        <v>362</v>
      </c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3" t="s">
        <v>386</v>
      </c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3" t="s">
        <v>56</v>
      </c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5">
        <v>43000</v>
      </c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7"/>
      <c r="FY125" s="15">
        <v>43000</v>
      </c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7"/>
      <c r="GL125" s="15">
        <v>43000</v>
      </c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7"/>
      <c r="GY125" s="15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8"/>
    </row>
    <row r="126" spans="1:219" ht="13.2" customHeight="1" x14ac:dyDescent="0.25">
      <c r="A126" s="36" t="s">
        <v>164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8" t="s">
        <v>165</v>
      </c>
      <c r="BY126" s="14"/>
      <c r="BZ126" s="14"/>
      <c r="CA126" s="14"/>
      <c r="CB126" s="14"/>
      <c r="CC126" s="14"/>
      <c r="CD126" s="14"/>
      <c r="CE126" s="39"/>
      <c r="CF126" s="13" t="s">
        <v>87</v>
      </c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3" t="s">
        <v>91</v>
      </c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3" t="s">
        <v>38</v>
      </c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3" t="s">
        <v>60</v>
      </c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3" t="s">
        <v>363</v>
      </c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3" t="s">
        <v>386</v>
      </c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3" t="s">
        <v>56</v>
      </c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5">
        <v>510000</v>
      </c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7"/>
      <c r="FY126" s="15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7"/>
      <c r="GL126" s="15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7"/>
      <c r="GY126" s="15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8"/>
    </row>
    <row r="127" spans="1:219" ht="22.65" customHeight="1" x14ac:dyDescent="0.25">
      <c r="A127" s="36" t="s">
        <v>164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8" t="s">
        <v>165</v>
      </c>
      <c r="BY127" s="14"/>
      <c r="BZ127" s="14"/>
      <c r="CA127" s="14"/>
      <c r="CB127" s="14"/>
      <c r="CC127" s="14"/>
      <c r="CD127" s="14"/>
      <c r="CE127" s="39"/>
      <c r="CF127" s="13" t="s">
        <v>209</v>
      </c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20" t="s">
        <v>403</v>
      </c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5"/>
      <c r="DD127" s="13" t="s">
        <v>38</v>
      </c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3" t="s">
        <v>60</v>
      </c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3" t="s">
        <v>363</v>
      </c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3" t="s">
        <v>386</v>
      </c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3" t="s">
        <v>56</v>
      </c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5">
        <v>300000</v>
      </c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7"/>
      <c r="FY127" s="15">
        <v>300000</v>
      </c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7"/>
      <c r="GL127" s="15">
        <v>300000</v>
      </c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7"/>
      <c r="GY127" s="15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8"/>
    </row>
    <row r="128" spans="1:219" ht="22.65" customHeight="1" x14ac:dyDescent="0.25">
      <c r="A128" s="205" t="s">
        <v>356</v>
      </c>
      <c r="B128" s="206"/>
      <c r="C128" s="206"/>
      <c r="D128" s="206"/>
      <c r="E128" s="206"/>
      <c r="F128" s="206"/>
      <c r="G128" s="206"/>
      <c r="H128" s="20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6"/>
      <c r="S128" s="206"/>
      <c r="T128" s="206"/>
      <c r="U128" s="206"/>
      <c r="V128" s="206"/>
      <c r="W128" s="206"/>
      <c r="X128" s="206"/>
      <c r="Y128" s="206"/>
      <c r="Z128" s="206"/>
      <c r="AA128" s="206"/>
      <c r="AB128" s="206"/>
      <c r="AC128" s="206"/>
      <c r="AD128" s="206"/>
      <c r="AE128" s="206"/>
      <c r="AF128" s="206"/>
      <c r="AG128" s="206"/>
      <c r="AH128" s="206"/>
      <c r="AI128" s="206"/>
      <c r="AJ128" s="206"/>
      <c r="AK128" s="206"/>
      <c r="AL128" s="206"/>
      <c r="AM128" s="206"/>
      <c r="AN128" s="206"/>
      <c r="AO128" s="206"/>
      <c r="AP128" s="206"/>
      <c r="AQ128" s="206"/>
      <c r="AR128" s="206"/>
      <c r="AS128" s="206"/>
      <c r="AT128" s="206"/>
      <c r="AU128" s="206"/>
      <c r="AV128" s="206"/>
      <c r="AW128" s="206"/>
      <c r="AX128" s="206"/>
      <c r="AY128" s="206"/>
      <c r="AZ128" s="206"/>
      <c r="BA128" s="206"/>
      <c r="BB128" s="206"/>
      <c r="BC128" s="206"/>
      <c r="BD128" s="206"/>
      <c r="BE128" s="206"/>
      <c r="BF128" s="206"/>
      <c r="BG128" s="206"/>
      <c r="BH128" s="206"/>
      <c r="BI128" s="206"/>
      <c r="BJ128" s="206"/>
      <c r="BK128" s="206"/>
      <c r="BL128" s="206"/>
      <c r="BM128" s="206"/>
      <c r="BN128" s="206"/>
      <c r="BO128" s="206"/>
      <c r="BP128" s="206"/>
      <c r="BQ128" s="206"/>
      <c r="BR128" s="206"/>
      <c r="BS128" s="206"/>
      <c r="BT128" s="206"/>
      <c r="BU128" s="206"/>
      <c r="BV128" s="206"/>
      <c r="BW128" s="206"/>
      <c r="BX128" s="38" t="s">
        <v>166</v>
      </c>
      <c r="BY128" s="14"/>
      <c r="BZ128" s="14"/>
      <c r="CA128" s="14"/>
      <c r="CB128" s="14"/>
      <c r="CC128" s="14"/>
      <c r="CD128" s="14"/>
      <c r="CE128" s="39"/>
      <c r="CF128" s="13" t="s">
        <v>57</v>
      </c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3" t="s">
        <v>58</v>
      </c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3" t="s">
        <v>59</v>
      </c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3" t="s">
        <v>60</v>
      </c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3" t="s">
        <v>364</v>
      </c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3" t="s">
        <v>61</v>
      </c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3" t="s">
        <v>56</v>
      </c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5">
        <f>FL130+FL131+FL133+FL132+FL129</f>
        <v>4053990</v>
      </c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7"/>
      <c r="FY128" s="15">
        <f>FY130+FY131+FY129</f>
        <v>4228912</v>
      </c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7"/>
      <c r="GL128" s="15">
        <f>GL130+GL131+GL129</f>
        <v>4400091</v>
      </c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7"/>
      <c r="GY128" s="15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8"/>
    </row>
    <row r="129" spans="1:219" ht="22.65" customHeight="1" x14ac:dyDescent="0.25">
      <c r="A129" s="40" t="s">
        <v>167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38" t="s">
        <v>168</v>
      </c>
      <c r="BY129" s="14"/>
      <c r="BZ129" s="14"/>
      <c r="CA129" s="14"/>
      <c r="CB129" s="14"/>
      <c r="CC129" s="14"/>
      <c r="CD129" s="14"/>
      <c r="CE129" s="39"/>
      <c r="CF129" s="13" t="s">
        <v>64</v>
      </c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3" t="s">
        <v>222</v>
      </c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3" t="s">
        <v>38</v>
      </c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3" t="s">
        <v>60</v>
      </c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3" t="s">
        <v>364</v>
      </c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3" t="s">
        <v>386</v>
      </c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3" t="s">
        <v>56</v>
      </c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5">
        <v>162330</v>
      </c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7"/>
      <c r="FY129" s="15">
        <v>147980</v>
      </c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7"/>
      <c r="GL129" s="15">
        <v>147980</v>
      </c>
      <c r="GM129" s="16"/>
      <c r="GN129" s="16"/>
      <c r="GO129" s="16"/>
      <c r="GP129" s="16"/>
      <c r="GQ129" s="16"/>
      <c r="GR129" s="16"/>
      <c r="GS129" s="16"/>
      <c r="GT129" s="16"/>
      <c r="GU129" s="16"/>
      <c r="GV129" s="16"/>
      <c r="GW129" s="16"/>
      <c r="GX129" s="17"/>
      <c r="GY129" s="10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2"/>
    </row>
    <row r="130" spans="1:219" ht="22.65" customHeight="1" x14ac:dyDescent="0.25">
      <c r="A130" s="40" t="s">
        <v>407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38" t="s">
        <v>168</v>
      </c>
      <c r="BY130" s="14"/>
      <c r="BZ130" s="14"/>
      <c r="CA130" s="14"/>
      <c r="CB130" s="14"/>
      <c r="CC130" s="14"/>
      <c r="CD130" s="14"/>
      <c r="CE130" s="39"/>
      <c r="CF130" s="13" t="s">
        <v>64</v>
      </c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3" t="s">
        <v>65</v>
      </c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3" t="s">
        <v>38</v>
      </c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3" t="s">
        <v>60</v>
      </c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3" t="s">
        <v>364</v>
      </c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3" t="s">
        <v>386</v>
      </c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3" t="s">
        <v>56</v>
      </c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5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7"/>
      <c r="FY130" s="15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7"/>
      <c r="GL130" s="15"/>
      <c r="GM130" s="16"/>
      <c r="GN130" s="16"/>
      <c r="GO130" s="16"/>
      <c r="GP130" s="16"/>
      <c r="GQ130" s="16"/>
      <c r="GR130" s="16"/>
      <c r="GS130" s="16"/>
      <c r="GT130" s="16"/>
      <c r="GU130" s="16"/>
      <c r="GV130" s="16"/>
      <c r="GW130" s="16"/>
      <c r="GX130" s="17"/>
      <c r="GY130" s="15"/>
      <c r="GZ130" s="16"/>
      <c r="HA130" s="16"/>
      <c r="HB130" s="16"/>
      <c r="HC130" s="16"/>
      <c r="HD130" s="16"/>
      <c r="HE130" s="16"/>
      <c r="HF130" s="16"/>
      <c r="HG130" s="16"/>
      <c r="HH130" s="16"/>
      <c r="HI130" s="16"/>
      <c r="HJ130" s="16"/>
      <c r="HK130" s="18"/>
    </row>
    <row r="131" spans="1:219" ht="22.65" customHeight="1" x14ac:dyDescent="0.25">
      <c r="A131" s="40" t="s">
        <v>394</v>
      </c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38" t="s">
        <v>168</v>
      </c>
      <c r="BY131" s="14"/>
      <c r="BZ131" s="14"/>
      <c r="CA131" s="14"/>
      <c r="CB131" s="14"/>
      <c r="CC131" s="14"/>
      <c r="CD131" s="14"/>
      <c r="CE131" s="39"/>
      <c r="CF131" s="13" t="s">
        <v>209</v>
      </c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20" t="s">
        <v>403</v>
      </c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5"/>
      <c r="DD131" s="13" t="s">
        <v>38</v>
      </c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3" t="s">
        <v>60</v>
      </c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3" t="s">
        <v>364</v>
      </c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3" t="s">
        <v>386</v>
      </c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3" t="s">
        <v>56</v>
      </c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5">
        <v>3891660</v>
      </c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7"/>
      <c r="FY131" s="15">
        <v>4080932</v>
      </c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7"/>
      <c r="GL131" s="15">
        <v>4252111</v>
      </c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7"/>
      <c r="GY131" s="15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8"/>
    </row>
    <row r="132" spans="1:219" ht="22.65" customHeight="1" x14ac:dyDescent="0.25">
      <c r="A132" s="40" t="s">
        <v>394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38" t="s">
        <v>168</v>
      </c>
      <c r="BY132" s="14"/>
      <c r="BZ132" s="14"/>
      <c r="CA132" s="14"/>
      <c r="CB132" s="14"/>
      <c r="CC132" s="14"/>
      <c r="CD132" s="14"/>
      <c r="CE132" s="39"/>
      <c r="CF132" s="13" t="s">
        <v>98</v>
      </c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3" t="s">
        <v>123</v>
      </c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3" t="s">
        <v>39</v>
      </c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3" t="s">
        <v>60</v>
      </c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3" t="s">
        <v>364</v>
      </c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3" t="s">
        <v>388</v>
      </c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3" t="s">
        <v>56</v>
      </c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5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7"/>
      <c r="FY132" s="15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7"/>
      <c r="GL132" s="15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7"/>
      <c r="GY132" s="15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8"/>
    </row>
    <row r="133" spans="1:219" ht="22.65" customHeight="1" x14ac:dyDescent="0.25">
      <c r="A133" s="40" t="s">
        <v>394</v>
      </c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38" t="s">
        <v>168</v>
      </c>
      <c r="BY133" s="14"/>
      <c r="BZ133" s="14"/>
      <c r="CA133" s="14"/>
      <c r="CB133" s="14"/>
      <c r="CC133" s="14"/>
      <c r="CD133" s="14"/>
      <c r="CE133" s="39"/>
      <c r="CF133" s="13" t="s">
        <v>98</v>
      </c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3" t="s">
        <v>400</v>
      </c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3" t="s">
        <v>39</v>
      </c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3" t="s">
        <v>60</v>
      </c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3" t="s">
        <v>364</v>
      </c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3" t="s">
        <v>401</v>
      </c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3" t="s">
        <v>56</v>
      </c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5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7"/>
      <c r="FY133" s="15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7"/>
      <c r="GL133" s="15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7"/>
      <c r="GY133" s="15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8"/>
    </row>
    <row r="134" spans="1:219" ht="13.2" x14ac:dyDescent="0.25">
      <c r="A134" s="231" t="s">
        <v>169</v>
      </c>
      <c r="B134" s="232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  <c r="Z134" s="232"/>
      <c r="AA134" s="232"/>
      <c r="AB134" s="232"/>
      <c r="AC134" s="232"/>
      <c r="AD134" s="232"/>
      <c r="AE134" s="232"/>
      <c r="AF134" s="232"/>
      <c r="AG134" s="232"/>
      <c r="AH134" s="232"/>
      <c r="AI134" s="232"/>
      <c r="AJ134" s="232"/>
      <c r="AK134" s="232"/>
      <c r="AL134" s="232"/>
      <c r="AM134" s="232"/>
      <c r="AN134" s="232"/>
      <c r="AO134" s="232"/>
      <c r="AP134" s="232"/>
      <c r="AQ134" s="232"/>
      <c r="AR134" s="232"/>
      <c r="AS134" s="232"/>
      <c r="AT134" s="232"/>
      <c r="AU134" s="232"/>
      <c r="AV134" s="232"/>
      <c r="AW134" s="232"/>
      <c r="AX134" s="232"/>
      <c r="AY134" s="232"/>
      <c r="AZ134" s="232"/>
      <c r="BA134" s="232"/>
      <c r="BB134" s="232"/>
      <c r="BC134" s="232"/>
      <c r="BD134" s="232"/>
      <c r="BE134" s="232"/>
      <c r="BF134" s="232"/>
      <c r="BG134" s="232"/>
      <c r="BH134" s="232"/>
      <c r="BI134" s="232"/>
      <c r="BJ134" s="232"/>
      <c r="BK134" s="232"/>
      <c r="BL134" s="232"/>
      <c r="BM134" s="232"/>
      <c r="BN134" s="232"/>
      <c r="BO134" s="232"/>
      <c r="BP134" s="232"/>
      <c r="BQ134" s="232"/>
      <c r="BR134" s="232"/>
      <c r="BS134" s="232"/>
      <c r="BT134" s="232"/>
      <c r="BU134" s="232"/>
      <c r="BV134" s="232"/>
      <c r="BW134" s="232"/>
      <c r="BX134" s="60" t="s">
        <v>170</v>
      </c>
      <c r="BY134" s="61"/>
      <c r="BZ134" s="61"/>
      <c r="CA134" s="61"/>
      <c r="CB134" s="61"/>
      <c r="CC134" s="61"/>
      <c r="CD134" s="61"/>
      <c r="CE134" s="165"/>
      <c r="CF134" s="62" t="s">
        <v>57</v>
      </c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2" t="s">
        <v>58</v>
      </c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2" t="s">
        <v>59</v>
      </c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  <c r="DO134" s="61"/>
      <c r="DP134" s="62" t="s">
        <v>60</v>
      </c>
      <c r="DQ134" s="61"/>
      <c r="DR134" s="61"/>
      <c r="DS134" s="61"/>
      <c r="DT134" s="61"/>
      <c r="DU134" s="61"/>
      <c r="DV134" s="61"/>
      <c r="DW134" s="61"/>
      <c r="DX134" s="61"/>
      <c r="DY134" s="61"/>
      <c r="DZ134" s="61"/>
      <c r="EA134" s="61"/>
      <c r="EB134" s="62" t="s">
        <v>364</v>
      </c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1"/>
      <c r="EN134" s="62" t="s">
        <v>61</v>
      </c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1"/>
      <c r="EZ134" s="62" t="s">
        <v>56</v>
      </c>
      <c r="FA134" s="61"/>
      <c r="FB134" s="61"/>
      <c r="FC134" s="61"/>
      <c r="FD134" s="61"/>
      <c r="FE134" s="61"/>
      <c r="FF134" s="61"/>
      <c r="FG134" s="61"/>
      <c r="FH134" s="61"/>
      <c r="FI134" s="61"/>
      <c r="FJ134" s="61"/>
      <c r="FK134" s="61"/>
      <c r="FL134" s="139"/>
      <c r="FM134" s="216"/>
      <c r="FN134" s="216"/>
      <c r="FO134" s="216"/>
      <c r="FP134" s="216"/>
      <c r="FQ134" s="216"/>
      <c r="FR134" s="216"/>
      <c r="FS134" s="216"/>
      <c r="FT134" s="216"/>
      <c r="FU134" s="216"/>
      <c r="FV134" s="216"/>
      <c r="FW134" s="216"/>
      <c r="FX134" s="217"/>
      <c r="FY134" s="139"/>
      <c r="FZ134" s="216"/>
      <c r="GA134" s="216"/>
      <c r="GB134" s="216"/>
      <c r="GC134" s="216"/>
      <c r="GD134" s="216"/>
      <c r="GE134" s="216"/>
      <c r="GF134" s="216"/>
      <c r="GG134" s="216"/>
      <c r="GH134" s="216"/>
      <c r="GI134" s="216"/>
      <c r="GJ134" s="216"/>
      <c r="GK134" s="217"/>
      <c r="GL134" s="139"/>
      <c r="GM134" s="216"/>
      <c r="GN134" s="216"/>
      <c r="GO134" s="216"/>
      <c r="GP134" s="216"/>
      <c r="GQ134" s="216"/>
      <c r="GR134" s="216"/>
      <c r="GS134" s="216"/>
      <c r="GT134" s="216"/>
      <c r="GU134" s="216"/>
      <c r="GV134" s="216"/>
      <c r="GW134" s="216"/>
      <c r="GX134" s="217"/>
      <c r="GY134" s="139"/>
      <c r="GZ134" s="216"/>
      <c r="HA134" s="216"/>
      <c r="HB134" s="216"/>
      <c r="HC134" s="216"/>
      <c r="HD134" s="216"/>
      <c r="HE134" s="216"/>
      <c r="HF134" s="216"/>
      <c r="HG134" s="216"/>
      <c r="HH134" s="216"/>
      <c r="HI134" s="216"/>
      <c r="HJ134" s="216"/>
      <c r="HK134" s="218"/>
    </row>
    <row r="135" spans="1:219" ht="13.2" x14ac:dyDescent="0.25">
      <c r="A135" s="123" t="s">
        <v>357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  <c r="BI135" s="124"/>
      <c r="BJ135" s="124"/>
      <c r="BK135" s="124"/>
      <c r="BL135" s="124"/>
      <c r="BM135" s="124"/>
      <c r="BN135" s="124"/>
      <c r="BO135" s="124"/>
      <c r="BP135" s="124"/>
      <c r="BQ135" s="124"/>
      <c r="BR135" s="124"/>
      <c r="BS135" s="124"/>
      <c r="BT135" s="124"/>
      <c r="BU135" s="124"/>
      <c r="BV135" s="124"/>
      <c r="BW135" s="124"/>
      <c r="BX135" s="38" t="s">
        <v>171</v>
      </c>
      <c r="BY135" s="14"/>
      <c r="BZ135" s="14"/>
      <c r="CA135" s="14"/>
      <c r="CB135" s="14"/>
      <c r="CC135" s="14"/>
      <c r="CD135" s="14"/>
      <c r="CE135" s="39"/>
      <c r="CF135" s="13" t="s">
        <v>57</v>
      </c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3" t="s">
        <v>58</v>
      </c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3" t="s">
        <v>59</v>
      </c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3" t="s">
        <v>60</v>
      </c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3" t="s">
        <v>365</v>
      </c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3" t="s">
        <v>61</v>
      </c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3" t="s">
        <v>56</v>
      </c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5">
        <f>FL140+FL141+FL137</f>
        <v>0</v>
      </c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7"/>
      <c r="FY135" s="15">
        <f>FY140+FY141</f>
        <v>0</v>
      </c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7"/>
      <c r="GL135" s="15">
        <f>GL140+GL141</f>
        <v>0</v>
      </c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7"/>
      <c r="GY135" s="15"/>
      <c r="GZ135" s="16"/>
      <c r="HA135" s="16"/>
      <c r="HB135" s="16"/>
      <c r="HC135" s="16"/>
      <c r="HD135" s="16"/>
      <c r="HE135" s="16"/>
      <c r="HF135" s="16"/>
      <c r="HG135" s="16"/>
      <c r="HH135" s="16"/>
      <c r="HI135" s="16"/>
      <c r="HJ135" s="16"/>
      <c r="HK135" s="18"/>
    </row>
    <row r="136" spans="1:219" ht="28.2" customHeight="1" x14ac:dyDescent="0.25">
      <c r="A136" s="36" t="s">
        <v>172</v>
      </c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8" t="s">
        <v>173</v>
      </c>
      <c r="BY136" s="14"/>
      <c r="BZ136" s="14"/>
      <c r="CA136" s="14"/>
      <c r="CB136" s="14"/>
      <c r="CC136" s="14"/>
      <c r="CD136" s="14"/>
      <c r="CE136" s="39"/>
      <c r="CF136" s="13" t="s">
        <v>98</v>
      </c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3" t="s">
        <v>58</v>
      </c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3" t="s">
        <v>39</v>
      </c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3" t="s">
        <v>60</v>
      </c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3" t="s">
        <v>366</v>
      </c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20" t="s">
        <v>61</v>
      </c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13" t="s">
        <v>56</v>
      </c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5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7"/>
      <c r="FY136" s="15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7"/>
      <c r="GL136" s="15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7"/>
      <c r="GY136" s="15"/>
      <c r="GZ136" s="16"/>
      <c r="HA136" s="16"/>
      <c r="HB136" s="16"/>
      <c r="HC136" s="16"/>
      <c r="HD136" s="16"/>
      <c r="HE136" s="16"/>
      <c r="HF136" s="16"/>
      <c r="HG136" s="16"/>
      <c r="HH136" s="16"/>
      <c r="HI136" s="16"/>
      <c r="HJ136" s="16"/>
      <c r="HK136" s="18"/>
    </row>
    <row r="137" spans="1:219" ht="34.200000000000003" customHeight="1" x14ac:dyDescent="0.25">
      <c r="A137" s="40" t="s">
        <v>174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38" t="s">
        <v>175</v>
      </c>
      <c r="BY137" s="14"/>
      <c r="BZ137" s="14"/>
      <c r="CA137" s="14"/>
      <c r="CB137" s="14"/>
      <c r="CC137" s="14"/>
      <c r="CD137" s="14"/>
      <c r="CE137" s="39"/>
      <c r="CF137" s="13" t="s">
        <v>209</v>
      </c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3" t="s">
        <v>403</v>
      </c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3" t="s">
        <v>38</v>
      </c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3" t="s">
        <v>60</v>
      </c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3" t="s">
        <v>367</v>
      </c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3" t="s">
        <v>386</v>
      </c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3" t="s">
        <v>56</v>
      </c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5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7"/>
      <c r="FY137" s="15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7"/>
      <c r="GL137" s="15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7"/>
      <c r="GY137" s="15"/>
      <c r="GZ137" s="16"/>
      <c r="HA137" s="16"/>
      <c r="HB137" s="16"/>
      <c r="HC137" s="16"/>
      <c r="HD137" s="16"/>
      <c r="HE137" s="16"/>
      <c r="HF137" s="16"/>
      <c r="HG137" s="16"/>
      <c r="HH137" s="16"/>
      <c r="HI137" s="16"/>
      <c r="HJ137" s="16"/>
      <c r="HK137" s="18"/>
    </row>
    <row r="138" spans="1:219" ht="22.65" customHeight="1" x14ac:dyDescent="0.25">
      <c r="A138" s="36" t="s">
        <v>176</v>
      </c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8" t="s">
        <v>177</v>
      </c>
      <c r="BY138" s="14"/>
      <c r="BZ138" s="14"/>
      <c r="CA138" s="14"/>
      <c r="CB138" s="14"/>
      <c r="CC138" s="14"/>
      <c r="CD138" s="14"/>
      <c r="CE138" s="39"/>
      <c r="CF138" s="13" t="s">
        <v>98</v>
      </c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3" t="s">
        <v>58</v>
      </c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3" t="s">
        <v>39</v>
      </c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3" t="s">
        <v>60</v>
      </c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3" t="s">
        <v>368</v>
      </c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20" t="s">
        <v>61</v>
      </c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13" t="s">
        <v>56</v>
      </c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5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7"/>
      <c r="FY138" s="15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7"/>
      <c r="GL138" s="15"/>
      <c r="GM138" s="16"/>
      <c r="GN138" s="16"/>
      <c r="GO138" s="16"/>
      <c r="GP138" s="16"/>
      <c r="GQ138" s="16"/>
      <c r="GR138" s="16"/>
      <c r="GS138" s="16"/>
      <c r="GT138" s="16"/>
      <c r="GU138" s="16"/>
      <c r="GV138" s="16"/>
      <c r="GW138" s="16"/>
      <c r="GX138" s="17"/>
      <c r="GY138" s="15"/>
      <c r="GZ138" s="16"/>
      <c r="HA138" s="16"/>
      <c r="HB138" s="16"/>
      <c r="HC138" s="16"/>
      <c r="HD138" s="16"/>
      <c r="HE138" s="16"/>
      <c r="HF138" s="16"/>
      <c r="HG138" s="16"/>
      <c r="HH138" s="16"/>
      <c r="HI138" s="16"/>
      <c r="HJ138" s="16"/>
      <c r="HK138" s="18"/>
    </row>
    <row r="139" spans="1:219" ht="22.65" customHeight="1" x14ac:dyDescent="0.25">
      <c r="A139" s="36" t="s">
        <v>178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8" t="s">
        <v>179</v>
      </c>
      <c r="BY139" s="14"/>
      <c r="BZ139" s="14"/>
      <c r="CA139" s="14"/>
      <c r="CB139" s="14"/>
      <c r="CC139" s="14"/>
      <c r="CD139" s="14"/>
      <c r="CE139" s="39"/>
      <c r="CF139" s="13" t="s">
        <v>57</v>
      </c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3" t="s">
        <v>58</v>
      </c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3" t="s">
        <v>59</v>
      </c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3" t="s">
        <v>60</v>
      </c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3" t="s">
        <v>369</v>
      </c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3" t="s">
        <v>61</v>
      </c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3" t="s">
        <v>56</v>
      </c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5">
        <f>FL140+FL141</f>
        <v>0</v>
      </c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7"/>
      <c r="FY139" s="15">
        <f>FY140+FY141</f>
        <v>0</v>
      </c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7"/>
      <c r="GL139" s="15">
        <f>GL140+GL141</f>
        <v>0</v>
      </c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7"/>
      <c r="GY139" s="15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8"/>
    </row>
    <row r="140" spans="1:219" ht="40.200000000000003" customHeight="1" x14ac:dyDescent="0.25">
      <c r="A140" s="36" t="s">
        <v>178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8" t="s">
        <v>179</v>
      </c>
      <c r="BY140" s="14"/>
      <c r="BZ140" s="14"/>
      <c r="CA140" s="14"/>
      <c r="CB140" s="14"/>
      <c r="CC140" s="14"/>
      <c r="CD140" s="14"/>
      <c r="CE140" s="39"/>
      <c r="CF140" s="13" t="s">
        <v>87</v>
      </c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3" t="s">
        <v>395</v>
      </c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3" t="s">
        <v>38</v>
      </c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3" t="s">
        <v>60</v>
      </c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3" t="s">
        <v>369</v>
      </c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3" t="s">
        <v>386</v>
      </c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3" t="s">
        <v>56</v>
      </c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5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7"/>
      <c r="FY140" s="15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7"/>
      <c r="GL140" s="15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/>
      <c r="GX140" s="17"/>
      <c r="GY140" s="15"/>
      <c r="GZ140" s="16"/>
      <c r="HA140" s="16"/>
      <c r="HB140" s="16"/>
      <c r="HC140" s="16"/>
      <c r="HD140" s="16"/>
      <c r="HE140" s="16"/>
      <c r="HF140" s="16"/>
      <c r="HG140" s="16"/>
      <c r="HH140" s="16"/>
      <c r="HI140" s="16"/>
      <c r="HJ140" s="16"/>
      <c r="HK140" s="18"/>
    </row>
    <row r="141" spans="1:219" ht="40.200000000000003" customHeight="1" x14ac:dyDescent="0.25">
      <c r="A141" s="36" t="s">
        <v>376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8" t="s">
        <v>179</v>
      </c>
      <c r="BY141" s="14"/>
      <c r="BZ141" s="14"/>
      <c r="CA141" s="14"/>
      <c r="CB141" s="14"/>
      <c r="CC141" s="14"/>
      <c r="CD141" s="14"/>
      <c r="CE141" s="39"/>
      <c r="CF141" s="13" t="s">
        <v>209</v>
      </c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20" t="s">
        <v>403</v>
      </c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5"/>
      <c r="DD141" s="13" t="s">
        <v>38</v>
      </c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3" t="s">
        <v>60</v>
      </c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3" t="s">
        <v>369</v>
      </c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3" t="s">
        <v>386</v>
      </c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3" t="s">
        <v>56</v>
      </c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5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7"/>
      <c r="FY141" s="15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7"/>
      <c r="GL141" s="15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7"/>
      <c r="GY141" s="15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8"/>
    </row>
    <row r="142" spans="1:219" ht="13.2" x14ac:dyDescent="0.25">
      <c r="A142" s="123" t="s">
        <v>358</v>
      </c>
      <c r="B142" s="173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 s="173"/>
      <c r="AJ142" s="173"/>
      <c r="AK142" s="173"/>
      <c r="AL142" s="173"/>
      <c r="AM142" s="173"/>
      <c r="AN142" s="173"/>
      <c r="AO142" s="173"/>
      <c r="AP142" s="173"/>
      <c r="AQ142" s="173"/>
      <c r="AR142" s="173"/>
      <c r="AS142" s="173"/>
      <c r="AT142" s="173"/>
      <c r="AU142" s="173"/>
      <c r="AV142" s="173"/>
      <c r="AW142" s="173"/>
      <c r="AX142" s="173"/>
      <c r="AY142" s="173"/>
      <c r="AZ142" s="173"/>
      <c r="BA142" s="173"/>
      <c r="BB142" s="173"/>
      <c r="BC142" s="173"/>
      <c r="BD142" s="173"/>
      <c r="BE142" s="173"/>
      <c r="BF142" s="173"/>
      <c r="BG142" s="173"/>
      <c r="BH142" s="173"/>
      <c r="BI142" s="173"/>
      <c r="BJ142" s="173"/>
      <c r="BK142" s="173"/>
      <c r="BL142" s="173"/>
      <c r="BM142" s="173"/>
      <c r="BN142" s="173"/>
      <c r="BO142" s="173"/>
      <c r="BP142" s="173"/>
      <c r="BQ142" s="173"/>
      <c r="BR142" s="173"/>
      <c r="BS142" s="173"/>
      <c r="BT142" s="173"/>
      <c r="BU142" s="173"/>
      <c r="BV142" s="173"/>
      <c r="BW142" s="173"/>
      <c r="BX142" s="38" t="s">
        <v>180</v>
      </c>
      <c r="BY142" s="14"/>
      <c r="BZ142" s="14"/>
      <c r="CA142" s="14"/>
      <c r="CB142" s="14"/>
      <c r="CC142" s="14"/>
      <c r="CD142" s="14"/>
      <c r="CE142" s="39"/>
      <c r="CF142" s="13" t="s">
        <v>57</v>
      </c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3" t="s">
        <v>58</v>
      </c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3" t="s">
        <v>38</v>
      </c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3" t="s">
        <v>60</v>
      </c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3" t="s">
        <v>370</v>
      </c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3" t="s">
        <v>61</v>
      </c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3" t="s">
        <v>56</v>
      </c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5">
        <f>FL143+FL144+FL145+FL146</f>
        <v>10000</v>
      </c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7"/>
      <c r="FY142" s="15">
        <f>FY143+FY144+FY145+FY146</f>
        <v>10000</v>
      </c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7"/>
      <c r="GL142" s="15">
        <f>GL143+GL144+GL145+GL146</f>
        <v>10000</v>
      </c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7"/>
      <c r="GY142" s="15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8"/>
    </row>
    <row r="143" spans="1:219" ht="13.8" thickBot="1" x14ac:dyDescent="0.3">
      <c r="A143" s="36" t="s">
        <v>320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8" t="s">
        <v>181</v>
      </c>
      <c r="BY143" s="14"/>
      <c r="BZ143" s="14"/>
      <c r="CA143" s="14"/>
      <c r="CB143" s="14"/>
      <c r="CC143" s="14"/>
      <c r="CD143" s="14"/>
      <c r="CE143" s="39"/>
      <c r="CF143" s="13" t="s">
        <v>64</v>
      </c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3" t="s">
        <v>222</v>
      </c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3" t="s">
        <v>38</v>
      </c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3" t="s">
        <v>60</v>
      </c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3" t="s">
        <v>371</v>
      </c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3" t="s">
        <v>386</v>
      </c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3" t="s">
        <v>56</v>
      </c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5">
        <v>5000</v>
      </c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7"/>
      <c r="FY143" s="15">
        <v>5000</v>
      </c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7"/>
      <c r="GL143" s="15">
        <v>5000</v>
      </c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7"/>
      <c r="GY143" s="202"/>
      <c r="GZ143" s="212"/>
      <c r="HA143" s="212"/>
      <c r="HB143" s="212"/>
      <c r="HC143" s="212"/>
      <c r="HD143" s="212"/>
      <c r="HE143" s="212"/>
      <c r="HF143" s="212"/>
      <c r="HG143" s="212"/>
      <c r="HH143" s="212"/>
      <c r="HI143" s="212"/>
      <c r="HJ143" s="212"/>
      <c r="HK143" s="213"/>
    </row>
    <row r="144" spans="1:219" ht="22.65" customHeight="1" x14ac:dyDescent="0.25">
      <c r="A144" s="36" t="s">
        <v>320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8" t="s">
        <v>181</v>
      </c>
      <c r="BY144" s="14"/>
      <c r="BZ144" s="14"/>
      <c r="CA144" s="14"/>
      <c r="CB144" s="14"/>
      <c r="CC144" s="14"/>
      <c r="CD144" s="14"/>
      <c r="CE144" s="39"/>
      <c r="CF144" s="13" t="s">
        <v>209</v>
      </c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3" t="s">
        <v>237</v>
      </c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3" t="s">
        <v>38</v>
      </c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3" t="s">
        <v>60</v>
      </c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3" t="s">
        <v>371</v>
      </c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3" t="s">
        <v>386</v>
      </c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3" t="s">
        <v>56</v>
      </c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5">
        <v>0</v>
      </c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7"/>
      <c r="FY144" s="15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7"/>
      <c r="GL144" s="15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7"/>
      <c r="GY144" s="15"/>
      <c r="GZ144" s="16"/>
      <c r="HA144" s="16"/>
      <c r="HB144" s="16"/>
      <c r="HC144" s="16"/>
      <c r="HD144" s="16"/>
      <c r="HE144" s="16"/>
      <c r="HF144" s="16"/>
      <c r="HG144" s="16"/>
      <c r="HH144" s="16"/>
      <c r="HI144" s="16"/>
      <c r="HJ144" s="16"/>
      <c r="HK144" s="18"/>
    </row>
    <row r="145" spans="1:219" ht="22.65" customHeight="1" thickBot="1" x14ac:dyDescent="0.3">
      <c r="A145" s="36" t="s">
        <v>182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8" t="s">
        <v>183</v>
      </c>
      <c r="BY145" s="14"/>
      <c r="BZ145" s="14"/>
      <c r="CA145" s="14"/>
      <c r="CB145" s="14"/>
      <c r="CC145" s="14"/>
      <c r="CD145" s="14"/>
      <c r="CE145" s="39"/>
      <c r="CF145" s="13" t="s">
        <v>64</v>
      </c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3" t="s">
        <v>222</v>
      </c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3" t="s">
        <v>38</v>
      </c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3" t="s">
        <v>60</v>
      </c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3" t="s">
        <v>372</v>
      </c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3" t="s">
        <v>386</v>
      </c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3" t="s">
        <v>56</v>
      </c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5">
        <v>5000</v>
      </c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7"/>
      <c r="FY145" s="15">
        <v>5000</v>
      </c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7"/>
      <c r="GL145" s="15">
        <v>5000</v>
      </c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7"/>
      <c r="GY145" s="202"/>
      <c r="GZ145" s="212"/>
      <c r="HA145" s="212"/>
      <c r="HB145" s="212"/>
      <c r="HC145" s="212"/>
      <c r="HD145" s="212"/>
      <c r="HE145" s="212"/>
      <c r="HF145" s="212"/>
      <c r="HG145" s="212"/>
      <c r="HH145" s="212"/>
      <c r="HI145" s="212"/>
      <c r="HJ145" s="212"/>
      <c r="HK145" s="213"/>
    </row>
    <row r="146" spans="1:219" ht="13.2" x14ac:dyDescent="0.25">
      <c r="A146" s="36" t="s">
        <v>182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8" t="s">
        <v>183</v>
      </c>
      <c r="BY146" s="14"/>
      <c r="BZ146" s="14"/>
      <c r="CA146" s="14"/>
      <c r="CB146" s="14"/>
      <c r="CC146" s="14"/>
      <c r="CD146" s="14"/>
      <c r="CE146" s="39"/>
      <c r="CF146" s="13" t="s">
        <v>209</v>
      </c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3" t="s">
        <v>237</v>
      </c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3" t="s">
        <v>38</v>
      </c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3" t="s">
        <v>60</v>
      </c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3" t="s">
        <v>372</v>
      </c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3" t="s">
        <v>386</v>
      </c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3" t="s">
        <v>56</v>
      </c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5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7"/>
      <c r="FY146" s="15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7"/>
      <c r="GL146" s="15"/>
      <c r="GM146" s="16"/>
      <c r="GN146" s="16"/>
      <c r="GO146" s="16"/>
      <c r="GP146" s="16"/>
      <c r="GQ146" s="16"/>
      <c r="GR146" s="16"/>
      <c r="GS146" s="16"/>
      <c r="GT146" s="16"/>
      <c r="GU146" s="16"/>
      <c r="GV146" s="16"/>
      <c r="GW146" s="16"/>
      <c r="GX146" s="17"/>
      <c r="GY146" s="15"/>
      <c r="GZ146" s="16"/>
      <c r="HA146" s="16"/>
      <c r="HB146" s="16"/>
      <c r="HC146" s="16"/>
      <c r="HD146" s="16"/>
      <c r="HE146" s="16"/>
      <c r="HF146" s="16"/>
      <c r="HG146" s="16"/>
      <c r="HH146" s="16"/>
      <c r="HI146" s="16"/>
      <c r="HJ146" s="16"/>
      <c r="HK146" s="18"/>
    </row>
    <row r="147" spans="1:219" ht="12.75" hidden="1" customHeight="1" x14ac:dyDescent="0.25">
      <c r="A147" s="207" t="s">
        <v>184</v>
      </c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 s="173"/>
      <c r="AJ147" s="173"/>
      <c r="AK147" s="173"/>
      <c r="AL147" s="173"/>
      <c r="AM147" s="173"/>
      <c r="AN147" s="173"/>
      <c r="AO147" s="173"/>
      <c r="AP147" s="173"/>
      <c r="AQ147" s="173"/>
      <c r="AR147" s="173"/>
      <c r="AS147" s="173"/>
      <c r="AT147" s="173"/>
      <c r="AU147" s="173"/>
      <c r="AV147" s="173"/>
      <c r="AW147" s="173"/>
      <c r="AX147" s="173"/>
      <c r="AY147" s="173"/>
      <c r="AZ147" s="173"/>
      <c r="BA147" s="173"/>
      <c r="BB147" s="173"/>
      <c r="BC147" s="173"/>
      <c r="BD147" s="173"/>
      <c r="BE147" s="173"/>
      <c r="BF147" s="173"/>
      <c r="BG147" s="173"/>
      <c r="BH147" s="173"/>
      <c r="BI147" s="173"/>
      <c r="BJ147" s="173"/>
      <c r="BK147" s="173"/>
      <c r="BL147" s="173"/>
      <c r="BM147" s="173"/>
      <c r="BN147" s="173"/>
      <c r="BO147" s="173"/>
      <c r="BP147" s="173"/>
      <c r="BQ147" s="173"/>
      <c r="BR147" s="173"/>
      <c r="BS147" s="173"/>
      <c r="BT147" s="173"/>
      <c r="BU147" s="173"/>
      <c r="BV147" s="173"/>
      <c r="BW147" s="173"/>
      <c r="BX147" s="38" t="s">
        <v>185</v>
      </c>
      <c r="BY147" s="14"/>
      <c r="BZ147" s="14"/>
      <c r="CA147" s="14"/>
      <c r="CB147" s="14"/>
      <c r="CC147" s="14"/>
      <c r="CD147" s="14"/>
      <c r="CE147" s="39"/>
      <c r="CF147" s="13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3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3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3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3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3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3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5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7"/>
      <c r="FY147" s="15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7"/>
      <c r="GL147" s="15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7"/>
      <c r="GY147" s="15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8"/>
    </row>
    <row r="148" spans="1:219" ht="22.65" hidden="1" customHeight="1" x14ac:dyDescent="0.25">
      <c r="A148" s="36" t="s">
        <v>186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8" t="s">
        <v>187</v>
      </c>
      <c r="BY148" s="14"/>
      <c r="BZ148" s="14"/>
      <c r="CA148" s="14"/>
      <c r="CB148" s="14"/>
      <c r="CC148" s="14"/>
      <c r="CD148" s="14"/>
      <c r="CE148" s="39"/>
      <c r="CF148" s="13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3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3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3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3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3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3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5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7"/>
      <c r="FY148" s="15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7"/>
      <c r="GL148" s="15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7"/>
      <c r="GY148" s="15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8"/>
    </row>
    <row r="149" spans="1:219" ht="12.75" hidden="1" customHeight="1" x14ac:dyDescent="0.25">
      <c r="A149" s="36" t="s">
        <v>188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8" t="s">
        <v>189</v>
      </c>
      <c r="BY149" s="14"/>
      <c r="BZ149" s="14"/>
      <c r="CA149" s="14"/>
      <c r="CB149" s="14"/>
      <c r="CC149" s="14"/>
      <c r="CD149" s="14"/>
      <c r="CE149" s="39"/>
      <c r="CF149" s="13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3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3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3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3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3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3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5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7"/>
      <c r="FY149" s="15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7"/>
      <c r="GL149" s="15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7"/>
      <c r="GY149" s="15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8"/>
    </row>
    <row r="150" spans="1:219" ht="22.65" hidden="1" customHeight="1" x14ac:dyDescent="0.25">
      <c r="A150" s="36" t="s">
        <v>190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8" t="s">
        <v>191</v>
      </c>
      <c r="BY150" s="14"/>
      <c r="BZ150" s="14"/>
      <c r="CA150" s="14"/>
      <c r="CB150" s="14"/>
      <c r="CC150" s="14"/>
      <c r="CD150" s="14"/>
      <c r="CE150" s="39"/>
      <c r="CF150" s="13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3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3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3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3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3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3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5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7"/>
      <c r="FY150" s="15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7"/>
      <c r="GL150" s="15"/>
      <c r="GM150" s="16"/>
      <c r="GN150" s="16"/>
      <c r="GO150" s="16"/>
      <c r="GP150" s="16"/>
      <c r="GQ150" s="16"/>
      <c r="GR150" s="16"/>
      <c r="GS150" s="16"/>
      <c r="GT150" s="16"/>
      <c r="GU150" s="16"/>
      <c r="GV150" s="16"/>
      <c r="GW150" s="16"/>
      <c r="GX150" s="17"/>
      <c r="GY150" s="15"/>
      <c r="GZ150" s="16"/>
      <c r="HA150" s="16"/>
      <c r="HB150" s="16"/>
      <c r="HC150" s="16"/>
      <c r="HD150" s="16"/>
      <c r="HE150" s="16"/>
      <c r="HF150" s="16"/>
      <c r="HG150" s="16"/>
      <c r="HH150" s="16"/>
      <c r="HI150" s="16"/>
      <c r="HJ150" s="16"/>
      <c r="HK150" s="18"/>
    </row>
    <row r="151" spans="1:219" ht="12.75" hidden="1" customHeight="1" x14ac:dyDescent="0.25">
      <c r="A151" s="207" t="s">
        <v>192</v>
      </c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  <c r="Z151" s="173"/>
      <c r="AA151" s="173"/>
      <c r="AB151" s="173"/>
      <c r="AC151" s="173"/>
      <c r="AD151" s="173"/>
      <c r="AE151" s="173"/>
      <c r="AF151" s="173"/>
      <c r="AG151" s="173"/>
      <c r="AH151" s="173"/>
      <c r="AI151" s="173"/>
      <c r="AJ151" s="173"/>
      <c r="AK151" s="173"/>
      <c r="AL151" s="173"/>
      <c r="AM151" s="173"/>
      <c r="AN151" s="173"/>
      <c r="AO151" s="173"/>
      <c r="AP151" s="173"/>
      <c r="AQ151" s="173"/>
      <c r="AR151" s="173"/>
      <c r="AS151" s="173"/>
      <c r="AT151" s="173"/>
      <c r="AU151" s="173"/>
      <c r="AV151" s="173"/>
      <c r="AW151" s="173"/>
      <c r="AX151" s="173"/>
      <c r="AY151" s="173"/>
      <c r="AZ151" s="173"/>
      <c r="BA151" s="173"/>
      <c r="BB151" s="173"/>
      <c r="BC151" s="173"/>
      <c r="BD151" s="173"/>
      <c r="BE151" s="173"/>
      <c r="BF151" s="173"/>
      <c r="BG151" s="173"/>
      <c r="BH151" s="173"/>
      <c r="BI151" s="173"/>
      <c r="BJ151" s="173"/>
      <c r="BK151" s="173"/>
      <c r="BL151" s="173"/>
      <c r="BM151" s="173"/>
      <c r="BN151" s="173"/>
      <c r="BO151" s="173"/>
      <c r="BP151" s="173"/>
      <c r="BQ151" s="173"/>
      <c r="BR151" s="173"/>
      <c r="BS151" s="173"/>
      <c r="BT151" s="173"/>
      <c r="BU151" s="173"/>
      <c r="BV151" s="173"/>
      <c r="BW151" s="173"/>
      <c r="BX151" s="38" t="s">
        <v>193</v>
      </c>
      <c r="BY151" s="14"/>
      <c r="BZ151" s="14"/>
      <c r="CA151" s="14"/>
      <c r="CB151" s="14"/>
      <c r="CC151" s="14"/>
      <c r="CD151" s="14"/>
      <c r="CE151" s="39"/>
      <c r="CF151" s="13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3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3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3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3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3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3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5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7"/>
      <c r="FY151" s="15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7"/>
      <c r="GL151" s="15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7"/>
      <c r="GY151" s="15"/>
      <c r="GZ151" s="16"/>
      <c r="HA151" s="16"/>
      <c r="HB151" s="16"/>
      <c r="HC151" s="16"/>
      <c r="HD151" s="16"/>
      <c r="HE151" s="16"/>
      <c r="HF151" s="16"/>
      <c r="HG151" s="16"/>
      <c r="HH151" s="16"/>
      <c r="HI151" s="16"/>
      <c r="HJ151" s="16"/>
      <c r="HK151" s="18"/>
    </row>
    <row r="152" spans="1:219" ht="34.200000000000003" hidden="1" customHeight="1" x14ac:dyDescent="0.25">
      <c r="A152" s="36" t="s">
        <v>194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8" t="s">
        <v>195</v>
      </c>
      <c r="BY152" s="14"/>
      <c r="BZ152" s="14"/>
      <c r="CA152" s="14"/>
      <c r="CB152" s="14"/>
      <c r="CC152" s="14"/>
      <c r="CD152" s="14"/>
      <c r="CE152" s="39"/>
      <c r="CF152" s="13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3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3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3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3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3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3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5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7"/>
      <c r="FY152" s="15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7"/>
      <c r="GL152" s="15"/>
      <c r="GM152" s="16"/>
      <c r="GN152" s="16"/>
      <c r="GO152" s="16"/>
      <c r="GP152" s="16"/>
      <c r="GQ152" s="16"/>
      <c r="GR152" s="16"/>
      <c r="GS152" s="16"/>
      <c r="GT152" s="16"/>
      <c r="GU152" s="16"/>
      <c r="GV152" s="16"/>
      <c r="GW152" s="16"/>
      <c r="GX152" s="17"/>
      <c r="GY152" s="15"/>
      <c r="GZ152" s="16"/>
      <c r="HA152" s="16"/>
      <c r="HB152" s="16"/>
      <c r="HC152" s="16"/>
      <c r="HD152" s="16"/>
      <c r="HE152" s="16"/>
      <c r="HF152" s="16"/>
      <c r="HG152" s="16"/>
      <c r="HH152" s="16"/>
      <c r="HI152" s="16"/>
      <c r="HJ152" s="16"/>
      <c r="HK152" s="18"/>
    </row>
    <row r="153" spans="1:219" ht="13.2" x14ac:dyDescent="0.25">
      <c r="A153" s="123" t="s">
        <v>359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  <c r="BI153" s="124"/>
      <c r="BJ153" s="124"/>
      <c r="BK153" s="124"/>
      <c r="BL153" s="124"/>
      <c r="BM153" s="124"/>
      <c r="BN153" s="124"/>
      <c r="BO153" s="124"/>
      <c r="BP153" s="124"/>
      <c r="BQ153" s="124"/>
      <c r="BR153" s="124"/>
      <c r="BS153" s="124"/>
      <c r="BT153" s="124"/>
      <c r="BU153" s="124"/>
      <c r="BV153" s="124"/>
      <c r="BW153" s="124"/>
      <c r="BX153" s="38" t="s">
        <v>196</v>
      </c>
      <c r="BY153" s="14"/>
      <c r="BZ153" s="14"/>
      <c r="CA153" s="14"/>
      <c r="CB153" s="14"/>
      <c r="CC153" s="14"/>
      <c r="CD153" s="14"/>
      <c r="CE153" s="39"/>
      <c r="CF153" s="13" t="s">
        <v>57</v>
      </c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3" t="s">
        <v>58</v>
      </c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3" t="s">
        <v>59</v>
      </c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3" t="s">
        <v>60</v>
      </c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3" t="s">
        <v>60</v>
      </c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3" t="s">
        <v>61</v>
      </c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3" t="s">
        <v>56</v>
      </c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5">
        <f>FL154+FL155+FL286+FL285</f>
        <v>12093270</v>
      </c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7"/>
      <c r="FY153" s="15">
        <f>+FY155+FY286+FY285</f>
        <v>11838651</v>
      </c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7"/>
      <c r="GL153" s="15">
        <f>GL155+GL285+GL286</f>
        <v>11978651</v>
      </c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7"/>
      <c r="GY153" s="15"/>
      <c r="GZ153" s="16"/>
      <c r="HA153" s="16"/>
      <c r="HB153" s="16"/>
      <c r="HC153" s="16"/>
      <c r="HD153" s="16"/>
      <c r="HE153" s="16"/>
      <c r="HF153" s="16"/>
      <c r="HG153" s="16"/>
      <c r="HH153" s="16"/>
      <c r="HI153" s="16"/>
      <c r="HJ153" s="16"/>
      <c r="HK153" s="18"/>
    </row>
    <row r="154" spans="1:219" ht="22.65" customHeight="1" x14ac:dyDescent="0.25">
      <c r="A154" s="36" t="s">
        <v>197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4" t="s">
        <v>198</v>
      </c>
      <c r="BY154" s="24"/>
      <c r="BZ154" s="24"/>
      <c r="CA154" s="24"/>
      <c r="CB154" s="24"/>
      <c r="CC154" s="24"/>
      <c r="CD154" s="24"/>
      <c r="CE154" s="25"/>
      <c r="CF154" s="20" t="s">
        <v>98</v>
      </c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0" t="s">
        <v>115</v>
      </c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0" t="s">
        <v>39</v>
      </c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0" t="s">
        <v>60</v>
      </c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0" t="s">
        <v>373</v>
      </c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0" t="s">
        <v>386</v>
      </c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0" t="s">
        <v>56</v>
      </c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10"/>
      <c r="FM154" s="151"/>
      <c r="FN154" s="151"/>
      <c r="FO154" s="151"/>
      <c r="FP154" s="151"/>
      <c r="FQ154" s="151"/>
      <c r="FR154" s="151"/>
      <c r="FS154" s="151"/>
      <c r="FT154" s="151"/>
      <c r="FU154" s="151"/>
      <c r="FV154" s="151"/>
      <c r="FW154" s="151"/>
      <c r="FX154" s="152"/>
      <c r="FY154" s="10"/>
      <c r="FZ154" s="151"/>
      <c r="GA154" s="151"/>
      <c r="GB154" s="151"/>
      <c r="GC154" s="151"/>
      <c r="GD154" s="151"/>
      <c r="GE154" s="151"/>
      <c r="GF154" s="151"/>
      <c r="GG154" s="151"/>
      <c r="GH154" s="151"/>
      <c r="GI154" s="151"/>
      <c r="GJ154" s="151"/>
      <c r="GK154" s="152"/>
      <c r="GL154" s="10"/>
      <c r="GM154" s="151"/>
      <c r="GN154" s="151"/>
      <c r="GO154" s="151"/>
      <c r="GP154" s="151"/>
      <c r="GQ154" s="151"/>
      <c r="GR154" s="151"/>
      <c r="GS154" s="151"/>
      <c r="GT154" s="151"/>
      <c r="GU154" s="151"/>
      <c r="GV154" s="151"/>
      <c r="GW154" s="151"/>
      <c r="GX154" s="152"/>
      <c r="GY154" s="10"/>
      <c r="GZ154" s="151"/>
      <c r="HA154" s="151"/>
      <c r="HB154" s="151"/>
      <c r="HC154" s="151"/>
      <c r="HD154" s="151"/>
      <c r="HE154" s="151"/>
      <c r="HF154" s="151"/>
      <c r="HG154" s="151"/>
      <c r="HH154" s="151"/>
      <c r="HI154" s="151"/>
      <c r="HJ154" s="151"/>
      <c r="HK154" s="153"/>
    </row>
    <row r="155" spans="1:219" ht="13.2" x14ac:dyDescent="0.25">
      <c r="A155" s="42" t="s">
        <v>199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34" t="s">
        <v>200</v>
      </c>
      <c r="BY155" s="24"/>
      <c r="BZ155" s="24"/>
      <c r="CA155" s="24"/>
      <c r="CB155" s="24"/>
      <c r="CC155" s="24"/>
      <c r="CD155" s="24"/>
      <c r="CE155" s="25"/>
      <c r="CF155" s="20" t="s">
        <v>57</v>
      </c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0" t="s">
        <v>58</v>
      </c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0" t="s">
        <v>59</v>
      </c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0" t="s">
        <v>60</v>
      </c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0" t="s">
        <v>374</v>
      </c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0" t="s">
        <v>61</v>
      </c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0" t="s">
        <v>56</v>
      </c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10">
        <f>FL157</f>
        <v>8068270</v>
      </c>
      <c r="FM155" s="151"/>
      <c r="FN155" s="151"/>
      <c r="FO155" s="151"/>
      <c r="FP155" s="151"/>
      <c r="FQ155" s="151"/>
      <c r="FR155" s="151"/>
      <c r="FS155" s="151"/>
      <c r="FT155" s="151"/>
      <c r="FU155" s="151"/>
      <c r="FV155" s="151"/>
      <c r="FW155" s="151"/>
      <c r="FX155" s="152"/>
      <c r="FY155" s="10">
        <f>FY157</f>
        <v>7713651</v>
      </c>
      <c r="FZ155" s="151"/>
      <c r="GA155" s="151"/>
      <c r="GB155" s="151"/>
      <c r="GC155" s="151"/>
      <c r="GD155" s="151"/>
      <c r="GE155" s="151"/>
      <c r="GF155" s="151"/>
      <c r="GG155" s="151"/>
      <c r="GH155" s="151"/>
      <c r="GI155" s="151"/>
      <c r="GJ155" s="151"/>
      <c r="GK155" s="152"/>
      <c r="GL155" s="10">
        <f>GL157</f>
        <v>7753651</v>
      </c>
      <c r="GM155" s="151"/>
      <c r="GN155" s="151"/>
      <c r="GO155" s="151"/>
      <c r="GP155" s="151"/>
      <c r="GQ155" s="151"/>
      <c r="GR155" s="151"/>
      <c r="GS155" s="151"/>
      <c r="GT155" s="151"/>
      <c r="GU155" s="151"/>
      <c r="GV155" s="151"/>
      <c r="GW155" s="151"/>
      <c r="GX155" s="152"/>
      <c r="GY155" s="10"/>
      <c r="GZ155" s="151"/>
      <c r="HA155" s="151"/>
      <c r="HB155" s="151"/>
      <c r="HC155" s="151"/>
      <c r="HD155" s="151"/>
      <c r="HE155" s="151"/>
      <c r="HF155" s="151"/>
      <c r="HG155" s="151"/>
      <c r="HH155" s="151"/>
      <c r="HI155" s="151"/>
      <c r="HJ155" s="151"/>
      <c r="HK155" s="153"/>
    </row>
    <row r="156" spans="1:219" ht="11.25" customHeight="1" x14ac:dyDescent="0.25">
      <c r="A156" s="233" t="s">
        <v>156</v>
      </c>
      <c r="B156" s="234"/>
      <c r="C156" s="234"/>
      <c r="D156" s="234"/>
      <c r="E156" s="234"/>
      <c r="F156" s="234"/>
      <c r="G156" s="234"/>
      <c r="H156" s="234"/>
      <c r="I156" s="234"/>
      <c r="J156" s="234"/>
      <c r="K156" s="234"/>
      <c r="L156" s="234"/>
      <c r="M156" s="234"/>
      <c r="N156" s="234"/>
      <c r="O156" s="234"/>
      <c r="P156" s="234"/>
      <c r="Q156" s="234"/>
      <c r="R156" s="234"/>
      <c r="S156" s="234"/>
      <c r="T156" s="234"/>
      <c r="U156" s="234"/>
      <c r="V156" s="234"/>
      <c r="W156" s="234"/>
      <c r="X156" s="234"/>
      <c r="Y156" s="234"/>
      <c r="Z156" s="234"/>
      <c r="AA156" s="234"/>
      <c r="AB156" s="234"/>
      <c r="AC156" s="234"/>
      <c r="AD156" s="234"/>
      <c r="AE156" s="234"/>
      <c r="AF156" s="234"/>
      <c r="AG156" s="234"/>
      <c r="AH156" s="234"/>
      <c r="AI156" s="234"/>
      <c r="AJ156" s="234"/>
      <c r="AK156" s="234"/>
      <c r="AL156" s="234"/>
      <c r="AM156" s="234"/>
      <c r="AN156" s="234"/>
      <c r="AO156" s="234"/>
      <c r="AP156" s="234"/>
      <c r="AQ156" s="234"/>
      <c r="AR156" s="234"/>
      <c r="AS156" s="234"/>
      <c r="AT156" s="234"/>
      <c r="AU156" s="234"/>
      <c r="AV156" s="234"/>
      <c r="AW156" s="234"/>
      <c r="AX156" s="234"/>
      <c r="AY156" s="234"/>
      <c r="AZ156" s="234"/>
      <c r="BA156" s="234"/>
      <c r="BB156" s="234"/>
      <c r="BC156" s="234"/>
      <c r="BD156" s="234"/>
      <c r="BE156" s="234"/>
      <c r="BF156" s="234"/>
      <c r="BG156" s="234"/>
      <c r="BH156" s="234"/>
      <c r="BI156" s="234"/>
      <c r="BJ156" s="234"/>
      <c r="BK156" s="234"/>
      <c r="BL156" s="234"/>
      <c r="BM156" s="234"/>
      <c r="BN156" s="234"/>
      <c r="BO156" s="234"/>
      <c r="BP156" s="234"/>
      <c r="BQ156" s="234"/>
      <c r="BR156" s="234"/>
      <c r="BS156" s="234"/>
      <c r="BT156" s="234"/>
      <c r="BU156" s="234"/>
      <c r="BV156" s="234"/>
      <c r="BW156" s="234"/>
      <c r="BX156" s="60"/>
      <c r="BY156" s="63"/>
      <c r="BZ156" s="63"/>
      <c r="CA156" s="63"/>
      <c r="CB156" s="63"/>
      <c r="CC156" s="63"/>
      <c r="CD156" s="63"/>
      <c r="CE156" s="114"/>
      <c r="CF156" s="62"/>
      <c r="CG156" s="63"/>
      <c r="CH156" s="63"/>
      <c r="CI156" s="63"/>
      <c r="CJ156" s="63"/>
      <c r="CK156" s="63"/>
      <c r="CL156" s="63"/>
      <c r="CM156" s="63"/>
      <c r="CN156" s="63"/>
      <c r="CO156" s="63"/>
      <c r="CP156" s="63"/>
      <c r="CQ156" s="63"/>
      <c r="CR156" s="62"/>
      <c r="CS156" s="63"/>
      <c r="CT156" s="63"/>
      <c r="CU156" s="63"/>
      <c r="CV156" s="63"/>
      <c r="CW156" s="63"/>
      <c r="CX156" s="63"/>
      <c r="CY156" s="63"/>
      <c r="CZ156" s="63"/>
      <c r="DA156" s="63"/>
      <c r="DB156" s="63"/>
      <c r="DC156" s="63"/>
      <c r="DD156" s="62"/>
      <c r="DE156" s="63"/>
      <c r="DF156" s="63"/>
      <c r="DG156" s="63"/>
      <c r="DH156" s="63"/>
      <c r="DI156" s="63"/>
      <c r="DJ156" s="63"/>
      <c r="DK156" s="63"/>
      <c r="DL156" s="63"/>
      <c r="DM156" s="63"/>
      <c r="DN156" s="63"/>
      <c r="DO156" s="63"/>
      <c r="DP156" s="62"/>
      <c r="DQ156" s="63"/>
      <c r="DR156" s="63"/>
      <c r="DS156" s="63"/>
      <c r="DT156" s="63"/>
      <c r="DU156" s="63"/>
      <c r="DV156" s="63"/>
      <c r="DW156" s="63"/>
      <c r="DX156" s="63"/>
      <c r="DY156" s="63"/>
      <c r="DZ156" s="63"/>
      <c r="EA156" s="63"/>
      <c r="EB156" s="62"/>
      <c r="EC156" s="63"/>
      <c r="ED156" s="63"/>
      <c r="EE156" s="63"/>
      <c r="EF156" s="63"/>
      <c r="EG156" s="63"/>
      <c r="EH156" s="63"/>
      <c r="EI156" s="63"/>
      <c r="EJ156" s="63"/>
      <c r="EK156" s="63"/>
      <c r="EL156" s="63"/>
      <c r="EM156" s="63"/>
      <c r="EN156" s="62"/>
      <c r="EO156" s="63"/>
      <c r="EP156" s="63"/>
      <c r="EQ156" s="63"/>
      <c r="ER156" s="63"/>
      <c r="ES156" s="63"/>
      <c r="ET156" s="63"/>
      <c r="EU156" s="63"/>
      <c r="EV156" s="63"/>
      <c r="EW156" s="63"/>
      <c r="EX156" s="63"/>
      <c r="EY156" s="114"/>
      <c r="EZ156" s="62"/>
      <c r="FA156" s="63"/>
      <c r="FB156" s="63"/>
      <c r="FC156" s="63"/>
      <c r="FD156" s="63"/>
      <c r="FE156" s="63"/>
      <c r="FF156" s="63"/>
      <c r="FG156" s="63"/>
      <c r="FH156" s="63"/>
      <c r="FI156" s="63"/>
      <c r="FJ156" s="63"/>
      <c r="FK156" s="63"/>
      <c r="FL156" s="139"/>
      <c r="FM156" s="140"/>
      <c r="FN156" s="140"/>
      <c r="FO156" s="140"/>
      <c r="FP156" s="140"/>
      <c r="FQ156" s="140"/>
      <c r="FR156" s="140"/>
      <c r="FS156" s="140"/>
      <c r="FT156" s="140"/>
      <c r="FU156" s="140"/>
      <c r="FV156" s="140"/>
      <c r="FW156" s="140"/>
      <c r="FX156" s="141"/>
      <c r="FY156" s="139"/>
      <c r="FZ156" s="140"/>
      <c r="GA156" s="140"/>
      <c r="GB156" s="140"/>
      <c r="GC156" s="140"/>
      <c r="GD156" s="140"/>
      <c r="GE156" s="140"/>
      <c r="GF156" s="140"/>
      <c r="GG156" s="140"/>
      <c r="GH156" s="140"/>
      <c r="GI156" s="140"/>
      <c r="GJ156" s="140"/>
      <c r="GK156" s="141"/>
      <c r="GL156" s="139"/>
      <c r="GM156" s="140"/>
      <c r="GN156" s="140"/>
      <c r="GO156" s="140"/>
      <c r="GP156" s="140"/>
      <c r="GQ156" s="140"/>
      <c r="GR156" s="140"/>
      <c r="GS156" s="140"/>
      <c r="GT156" s="140"/>
      <c r="GU156" s="140"/>
      <c r="GV156" s="140"/>
      <c r="GW156" s="140"/>
      <c r="GX156" s="141"/>
      <c r="GY156" s="139"/>
      <c r="GZ156" s="142"/>
      <c r="HA156" s="142"/>
      <c r="HB156" s="142"/>
      <c r="HC156" s="142"/>
      <c r="HD156" s="142"/>
      <c r="HE156" s="142"/>
      <c r="HF156" s="142"/>
      <c r="HG156" s="142"/>
      <c r="HH156" s="142"/>
      <c r="HI156" s="142"/>
      <c r="HJ156" s="142"/>
      <c r="HK156" s="143"/>
    </row>
    <row r="157" spans="1:219" ht="11.25" customHeight="1" x14ac:dyDescent="0.25">
      <c r="A157" s="32" t="s">
        <v>201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4" t="s">
        <v>200</v>
      </c>
      <c r="BY157" s="21"/>
      <c r="BZ157" s="21"/>
      <c r="CA157" s="21"/>
      <c r="CB157" s="21"/>
      <c r="CC157" s="21"/>
      <c r="CD157" s="21"/>
      <c r="CE157" s="35"/>
      <c r="CF157" s="20" t="s">
        <v>57</v>
      </c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0" t="s">
        <v>58</v>
      </c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0" t="s">
        <v>59</v>
      </c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0" t="s">
        <v>60</v>
      </c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0" t="s">
        <v>374</v>
      </c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0" t="s">
        <v>61</v>
      </c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5"/>
      <c r="EZ157" s="20" t="s">
        <v>56</v>
      </c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10">
        <f>FL158+FL160+FL161+FL162+FL163+FL281+FL283+FL280+FL159+FL282+FL164+FL284</f>
        <v>8068270</v>
      </c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3"/>
      <c r="FY157" s="10">
        <f>FY160+FY162+FY163+FY164</f>
        <v>7713651</v>
      </c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3"/>
      <c r="GL157" s="10">
        <f>GL160+GL162+GL163</f>
        <v>7753651</v>
      </c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3"/>
      <c r="GY157" s="10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9"/>
    </row>
    <row r="158" spans="1:219" ht="11.25" customHeight="1" thickBot="1" x14ac:dyDescent="0.3">
      <c r="A158" s="208" t="s">
        <v>375</v>
      </c>
      <c r="B158" s="209"/>
      <c r="C158" s="209"/>
      <c r="D158" s="209"/>
      <c r="E158" s="209"/>
      <c r="F158" s="209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  <c r="AH158" s="209"/>
      <c r="AI158" s="209"/>
      <c r="AJ158" s="209"/>
      <c r="AK158" s="209"/>
      <c r="AL158" s="209"/>
      <c r="AM158" s="209"/>
      <c r="AN158" s="209"/>
      <c r="AO158" s="209"/>
      <c r="AP158" s="209"/>
      <c r="AQ158" s="209"/>
      <c r="AR158" s="209"/>
      <c r="AS158" s="209"/>
      <c r="AT158" s="209"/>
      <c r="AU158" s="209"/>
      <c r="AV158" s="209"/>
      <c r="AW158" s="209"/>
      <c r="AX158" s="209"/>
      <c r="AY158" s="209"/>
      <c r="AZ158" s="209"/>
      <c r="BA158" s="209"/>
      <c r="BB158" s="209"/>
      <c r="BC158" s="209"/>
      <c r="BD158" s="209"/>
      <c r="BE158" s="209"/>
      <c r="BF158" s="209"/>
      <c r="BG158" s="209"/>
      <c r="BH158" s="209"/>
      <c r="BI158" s="209"/>
      <c r="BJ158" s="209"/>
      <c r="BK158" s="209"/>
      <c r="BL158" s="209"/>
      <c r="BM158" s="209"/>
      <c r="BN158" s="209"/>
      <c r="BO158" s="209"/>
      <c r="BP158" s="209"/>
      <c r="BQ158" s="209"/>
      <c r="BR158" s="209"/>
      <c r="BS158" s="209"/>
      <c r="BT158" s="209"/>
      <c r="BU158" s="209"/>
      <c r="BV158" s="209"/>
      <c r="BW158" s="209"/>
      <c r="BX158" s="186" t="s">
        <v>200</v>
      </c>
      <c r="BY158" s="187"/>
      <c r="BZ158" s="187"/>
      <c r="CA158" s="187"/>
      <c r="CB158" s="187"/>
      <c r="CC158" s="187"/>
      <c r="CD158" s="187"/>
      <c r="CE158" s="188"/>
      <c r="CF158" s="189" t="s">
        <v>64</v>
      </c>
      <c r="CG158" s="187"/>
      <c r="CH158" s="187"/>
      <c r="CI158" s="187"/>
      <c r="CJ158" s="187"/>
      <c r="CK158" s="187"/>
      <c r="CL158" s="187"/>
      <c r="CM158" s="187"/>
      <c r="CN158" s="187"/>
      <c r="CO158" s="187"/>
      <c r="CP158" s="187"/>
      <c r="CQ158" s="187"/>
      <c r="CR158" s="189" t="s">
        <v>65</v>
      </c>
      <c r="CS158" s="190"/>
      <c r="CT158" s="190"/>
      <c r="CU158" s="190"/>
      <c r="CV158" s="190"/>
      <c r="CW158" s="190"/>
      <c r="CX158" s="190"/>
      <c r="CY158" s="190"/>
      <c r="CZ158" s="190"/>
      <c r="DA158" s="190"/>
      <c r="DB158" s="190"/>
      <c r="DC158" s="190"/>
      <c r="DD158" s="189" t="s">
        <v>38</v>
      </c>
      <c r="DE158" s="187"/>
      <c r="DF158" s="187"/>
      <c r="DG158" s="187"/>
      <c r="DH158" s="187"/>
      <c r="DI158" s="187"/>
      <c r="DJ158" s="187"/>
      <c r="DK158" s="187"/>
      <c r="DL158" s="187"/>
      <c r="DM158" s="187"/>
      <c r="DN158" s="187"/>
      <c r="DO158" s="187"/>
      <c r="DP158" s="189" t="s">
        <v>60</v>
      </c>
      <c r="DQ158" s="187"/>
      <c r="DR158" s="187"/>
      <c r="DS158" s="187"/>
      <c r="DT158" s="187"/>
      <c r="DU158" s="187"/>
      <c r="DV158" s="187"/>
      <c r="DW158" s="187"/>
      <c r="DX158" s="187"/>
      <c r="DY158" s="187"/>
      <c r="DZ158" s="187"/>
      <c r="EA158" s="187"/>
      <c r="EB158" s="189" t="s">
        <v>374</v>
      </c>
      <c r="EC158" s="187"/>
      <c r="ED158" s="187"/>
      <c r="EE158" s="187"/>
      <c r="EF158" s="187"/>
      <c r="EG158" s="187"/>
      <c r="EH158" s="187"/>
      <c r="EI158" s="187"/>
      <c r="EJ158" s="187"/>
      <c r="EK158" s="187"/>
      <c r="EL158" s="187"/>
      <c r="EM158" s="187"/>
      <c r="EN158" s="189" t="s">
        <v>386</v>
      </c>
      <c r="EO158" s="190"/>
      <c r="EP158" s="190"/>
      <c r="EQ158" s="190"/>
      <c r="ER158" s="190"/>
      <c r="ES158" s="190"/>
      <c r="ET158" s="190"/>
      <c r="EU158" s="190"/>
      <c r="EV158" s="190"/>
      <c r="EW158" s="190"/>
      <c r="EX158" s="190"/>
      <c r="EY158" s="190"/>
      <c r="EZ158" s="189" t="s">
        <v>56</v>
      </c>
      <c r="FA158" s="187"/>
      <c r="FB158" s="187"/>
      <c r="FC158" s="187"/>
      <c r="FD158" s="187"/>
      <c r="FE158" s="187"/>
      <c r="FF158" s="187"/>
      <c r="FG158" s="187"/>
      <c r="FH158" s="187"/>
      <c r="FI158" s="187"/>
      <c r="FJ158" s="187"/>
      <c r="FK158" s="187"/>
      <c r="FL158" s="202">
        <v>20000</v>
      </c>
      <c r="FM158" s="210"/>
      <c r="FN158" s="210"/>
      <c r="FO158" s="210"/>
      <c r="FP158" s="210"/>
      <c r="FQ158" s="210"/>
      <c r="FR158" s="210"/>
      <c r="FS158" s="210"/>
      <c r="FT158" s="210"/>
      <c r="FU158" s="210"/>
      <c r="FV158" s="210"/>
      <c r="FW158" s="210"/>
      <c r="FX158" s="211"/>
      <c r="FY158" s="202"/>
      <c r="FZ158" s="210"/>
      <c r="GA158" s="210"/>
      <c r="GB158" s="210"/>
      <c r="GC158" s="210"/>
      <c r="GD158" s="210"/>
      <c r="GE158" s="210"/>
      <c r="GF158" s="210"/>
      <c r="GG158" s="210"/>
      <c r="GH158" s="210"/>
      <c r="GI158" s="210"/>
      <c r="GJ158" s="210"/>
      <c r="GK158" s="211"/>
      <c r="GL158" s="202"/>
      <c r="GM158" s="210"/>
      <c r="GN158" s="210"/>
      <c r="GO158" s="210"/>
      <c r="GP158" s="210"/>
      <c r="GQ158" s="210"/>
      <c r="GR158" s="210"/>
      <c r="GS158" s="210"/>
      <c r="GT158" s="210"/>
      <c r="GU158" s="210"/>
      <c r="GV158" s="210"/>
      <c r="GW158" s="210"/>
      <c r="GX158" s="211"/>
      <c r="GY158" s="202"/>
      <c r="GZ158" s="212"/>
      <c r="HA158" s="212"/>
      <c r="HB158" s="212"/>
      <c r="HC158" s="212"/>
      <c r="HD158" s="212"/>
      <c r="HE158" s="212"/>
      <c r="HF158" s="212"/>
      <c r="HG158" s="212"/>
      <c r="HH158" s="212"/>
      <c r="HI158" s="212"/>
      <c r="HJ158" s="212"/>
      <c r="HK158" s="213"/>
    </row>
    <row r="159" spans="1:219" ht="11.25" customHeight="1" thickBot="1" x14ac:dyDescent="0.3">
      <c r="A159" s="208" t="s">
        <v>375</v>
      </c>
      <c r="B159" s="209"/>
      <c r="C159" s="209"/>
      <c r="D159" s="209"/>
      <c r="E159" s="209"/>
      <c r="F159" s="209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  <c r="AH159" s="209"/>
      <c r="AI159" s="209"/>
      <c r="AJ159" s="209"/>
      <c r="AK159" s="209"/>
      <c r="AL159" s="209"/>
      <c r="AM159" s="209"/>
      <c r="AN159" s="209"/>
      <c r="AO159" s="209"/>
      <c r="AP159" s="209"/>
      <c r="AQ159" s="209"/>
      <c r="AR159" s="209"/>
      <c r="AS159" s="209"/>
      <c r="AT159" s="209"/>
      <c r="AU159" s="209"/>
      <c r="AV159" s="209"/>
      <c r="AW159" s="209"/>
      <c r="AX159" s="209"/>
      <c r="AY159" s="209"/>
      <c r="AZ159" s="209"/>
      <c r="BA159" s="209"/>
      <c r="BB159" s="209"/>
      <c r="BC159" s="209"/>
      <c r="BD159" s="209"/>
      <c r="BE159" s="209"/>
      <c r="BF159" s="209"/>
      <c r="BG159" s="209"/>
      <c r="BH159" s="209"/>
      <c r="BI159" s="209"/>
      <c r="BJ159" s="209"/>
      <c r="BK159" s="209"/>
      <c r="BL159" s="209"/>
      <c r="BM159" s="209"/>
      <c r="BN159" s="209"/>
      <c r="BO159" s="209"/>
      <c r="BP159" s="209"/>
      <c r="BQ159" s="209"/>
      <c r="BR159" s="209"/>
      <c r="BS159" s="209"/>
      <c r="BT159" s="209"/>
      <c r="BU159" s="209"/>
      <c r="BV159" s="209"/>
      <c r="BW159" s="209"/>
      <c r="BX159" s="186" t="s">
        <v>200</v>
      </c>
      <c r="BY159" s="187"/>
      <c r="BZ159" s="187"/>
      <c r="CA159" s="187"/>
      <c r="CB159" s="187"/>
      <c r="CC159" s="187"/>
      <c r="CD159" s="187"/>
      <c r="CE159" s="188"/>
      <c r="CF159" s="189" t="s">
        <v>64</v>
      </c>
      <c r="CG159" s="187"/>
      <c r="CH159" s="187"/>
      <c r="CI159" s="187"/>
      <c r="CJ159" s="187"/>
      <c r="CK159" s="187"/>
      <c r="CL159" s="187"/>
      <c r="CM159" s="187"/>
      <c r="CN159" s="187"/>
      <c r="CO159" s="187"/>
      <c r="CP159" s="187"/>
      <c r="CQ159" s="187"/>
      <c r="CR159" s="189" t="s">
        <v>224</v>
      </c>
      <c r="CS159" s="190"/>
      <c r="CT159" s="190"/>
      <c r="CU159" s="190"/>
      <c r="CV159" s="190"/>
      <c r="CW159" s="190"/>
      <c r="CX159" s="190"/>
      <c r="CY159" s="190"/>
      <c r="CZ159" s="190"/>
      <c r="DA159" s="190"/>
      <c r="DB159" s="190"/>
      <c r="DC159" s="190"/>
      <c r="DD159" s="189" t="s">
        <v>38</v>
      </c>
      <c r="DE159" s="187"/>
      <c r="DF159" s="187"/>
      <c r="DG159" s="187"/>
      <c r="DH159" s="187"/>
      <c r="DI159" s="187"/>
      <c r="DJ159" s="187"/>
      <c r="DK159" s="187"/>
      <c r="DL159" s="187"/>
      <c r="DM159" s="187"/>
      <c r="DN159" s="187"/>
      <c r="DO159" s="187"/>
      <c r="DP159" s="189" t="s">
        <v>60</v>
      </c>
      <c r="DQ159" s="187"/>
      <c r="DR159" s="187"/>
      <c r="DS159" s="187"/>
      <c r="DT159" s="187"/>
      <c r="DU159" s="187"/>
      <c r="DV159" s="187"/>
      <c r="DW159" s="187"/>
      <c r="DX159" s="187"/>
      <c r="DY159" s="187"/>
      <c r="DZ159" s="187"/>
      <c r="EA159" s="187"/>
      <c r="EB159" s="189" t="s">
        <v>374</v>
      </c>
      <c r="EC159" s="187"/>
      <c r="ED159" s="187"/>
      <c r="EE159" s="187"/>
      <c r="EF159" s="187"/>
      <c r="EG159" s="187"/>
      <c r="EH159" s="187"/>
      <c r="EI159" s="187"/>
      <c r="EJ159" s="187"/>
      <c r="EK159" s="187"/>
      <c r="EL159" s="187"/>
      <c r="EM159" s="187"/>
      <c r="EN159" s="189" t="s">
        <v>386</v>
      </c>
      <c r="EO159" s="190"/>
      <c r="EP159" s="190"/>
      <c r="EQ159" s="190"/>
      <c r="ER159" s="190"/>
      <c r="ES159" s="190"/>
      <c r="ET159" s="190"/>
      <c r="EU159" s="190"/>
      <c r="EV159" s="190"/>
      <c r="EW159" s="190"/>
      <c r="EX159" s="190"/>
      <c r="EY159" s="190"/>
      <c r="EZ159" s="189" t="s">
        <v>56</v>
      </c>
      <c r="FA159" s="187"/>
      <c r="FB159" s="187"/>
      <c r="FC159" s="187"/>
      <c r="FD159" s="187"/>
      <c r="FE159" s="187"/>
      <c r="FF159" s="187"/>
      <c r="FG159" s="187"/>
      <c r="FH159" s="187"/>
      <c r="FI159" s="187"/>
      <c r="FJ159" s="187"/>
      <c r="FK159" s="187"/>
      <c r="FL159" s="202"/>
      <c r="FM159" s="210"/>
      <c r="FN159" s="210"/>
      <c r="FO159" s="210"/>
      <c r="FP159" s="210"/>
      <c r="FQ159" s="210"/>
      <c r="FR159" s="210"/>
      <c r="FS159" s="210"/>
      <c r="FT159" s="210"/>
      <c r="FU159" s="210"/>
      <c r="FV159" s="210"/>
      <c r="FW159" s="210"/>
      <c r="FX159" s="211"/>
      <c r="FY159" s="202"/>
      <c r="FZ159" s="210"/>
      <c r="GA159" s="210"/>
      <c r="GB159" s="210"/>
      <c r="GC159" s="210"/>
      <c r="GD159" s="210"/>
      <c r="GE159" s="210"/>
      <c r="GF159" s="210"/>
      <c r="GG159" s="210"/>
      <c r="GH159" s="210"/>
      <c r="GI159" s="210"/>
      <c r="GJ159" s="210"/>
      <c r="GK159" s="211"/>
      <c r="GL159" s="202"/>
      <c r="GM159" s="210"/>
      <c r="GN159" s="210"/>
      <c r="GO159" s="210"/>
      <c r="GP159" s="210"/>
      <c r="GQ159" s="210"/>
      <c r="GR159" s="210"/>
      <c r="GS159" s="210"/>
      <c r="GT159" s="210"/>
      <c r="GU159" s="210"/>
      <c r="GV159" s="210"/>
      <c r="GW159" s="210"/>
      <c r="GX159" s="211"/>
      <c r="GY159" s="202"/>
      <c r="GZ159" s="212"/>
      <c r="HA159" s="212"/>
      <c r="HB159" s="212"/>
      <c r="HC159" s="212"/>
      <c r="HD159" s="212"/>
      <c r="HE159" s="212"/>
      <c r="HF159" s="212"/>
      <c r="HG159" s="212"/>
      <c r="HH159" s="212"/>
      <c r="HI159" s="212"/>
      <c r="HJ159" s="212"/>
      <c r="HK159" s="213"/>
    </row>
    <row r="160" spans="1:219" ht="11.25" customHeight="1" thickBot="1" x14ac:dyDescent="0.3">
      <c r="A160" s="208" t="s">
        <v>375</v>
      </c>
      <c r="B160" s="209"/>
      <c r="C160" s="209"/>
      <c r="D160" s="209"/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  <c r="AH160" s="209"/>
      <c r="AI160" s="209"/>
      <c r="AJ160" s="209"/>
      <c r="AK160" s="209"/>
      <c r="AL160" s="209"/>
      <c r="AM160" s="209"/>
      <c r="AN160" s="209"/>
      <c r="AO160" s="209"/>
      <c r="AP160" s="209"/>
      <c r="AQ160" s="209"/>
      <c r="AR160" s="209"/>
      <c r="AS160" s="209"/>
      <c r="AT160" s="209"/>
      <c r="AU160" s="209"/>
      <c r="AV160" s="209"/>
      <c r="AW160" s="209"/>
      <c r="AX160" s="209"/>
      <c r="AY160" s="209"/>
      <c r="AZ160" s="209"/>
      <c r="BA160" s="209"/>
      <c r="BB160" s="209"/>
      <c r="BC160" s="209"/>
      <c r="BD160" s="209"/>
      <c r="BE160" s="209"/>
      <c r="BF160" s="209"/>
      <c r="BG160" s="209"/>
      <c r="BH160" s="209"/>
      <c r="BI160" s="209"/>
      <c r="BJ160" s="209"/>
      <c r="BK160" s="209"/>
      <c r="BL160" s="209"/>
      <c r="BM160" s="209"/>
      <c r="BN160" s="209"/>
      <c r="BO160" s="209"/>
      <c r="BP160" s="209"/>
      <c r="BQ160" s="209"/>
      <c r="BR160" s="209"/>
      <c r="BS160" s="209"/>
      <c r="BT160" s="209"/>
      <c r="BU160" s="209"/>
      <c r="BV160" s="209"/>
      <c r="BW160" s="209"/>
      <c r="BX160" s="186" t="s">
        <v>200</v>
      </c>
      <c r="BY160" s="187"/>
      <c r="BZ160" s="187"/>
      <c r="CA160" s="187"/>
      <c r="CB160" s="187"/>
      <c r="CC160" s="187"/>
      <c r="CD160" s="187"/>
      <c r="CE160" s="188"/>
      <c r="CF160" s="189" t="s">
        <v>64</v>
      </c>
      <c r="CG160" s="187"/>
      <c r="CH160" s="187"/>
      <c r="CI160" s="187"/>
      <c r="CJ160" s="187"/>
      <c r="CK160" s="187"/>
      <c r="CL160" s="187"/>
      <c r="CM160" s="187"/>
      <c r="CN160" s="187"/>
      <c r="CO160" s="187"/>
      <c r="CP160" s="187"/>
      <c r="CQ160" s="187"/>
      <c r="CR160" s="189" t="s">
        <v>222</v>
      </c>
      <c r="CS160" s="190"/>
      <c r="CT160" s="190"/>
      <c r="CU160" s="190"/>
      <c r="CV160" s="190"/>
      <c r="CW160" s="190"/>
      <c r="CX160" s="190"/>
      <c r="CY160" s="190"/>
      <c r="CZ160" s="190"/>
      <c r="DA160" s="190"/>
      <c r="DB160" s="190"/>
      <c r="DC160" s="190"/>
      <c r="DD160" s="189" t="s">
        <v>38</v>
      </c>
      <c r="DE160" s="187"/>
      <c r="DF160" s="187"/>
      <c r="DG160" s="187"/>
      <c r="DH160" s="187"/>
      <c r="DI160" s="187"/>
      <c r="DJ160" s="187"/>
      <c r="DK160" s="187"/>
      <c r="DL160" s="187"/>
      <c r="DM160" s="187"/>
      <c r="DN160" s="187"/>
      <c r="DO160" s="187"/>
      <c r="DP160" s="189" t="s">
        <v>60</v>
      </c>
      <c r="DQ160" s="187"/>
      <c r="DR160" s="187"/>
      <c r="DS160" s="187"/>
      <c r="DT160" s="187"/>
      <c r="DU160" s="187"/>
      <c r="DV160" s="187"/>
      <c r="DW160" s="187"/>
      <c r="DX160" s="187"/>
      <c r="DY160" s="187"/>
      <c r="DZ160" s="187"/>
      <c r="EA160" s="187"/>
      <c r="EB160" s="189" t="s">
        <v>374</v>
      </c>
      <c r="EC160" s="187"/>
      <c r="ED160" s="187"/>
      <c r="EE160" s="187"/>
      <c r="EF160" s="187"/>
      <c r="EG160" s="187"/>
      <c r="EH160" s="187"/>
      <c r="EI160" s="187"/>
      <c r="EJ160" s="187"/>
      <c r="EK160" s="187"/>
      <c r="EL160" s="187"/>
      <c r="EM160" s="187"/>
      <c r="EN160" s="189" t="s">
        <v>386</v>
      </c>
      <c r="EO160" s="190"/>
      <c r="EP160" s="190"/>
      <c r="EQ160" s="190"/>
      <c r="ER160" s="190"/>
      <c r="ES160" s="190"/>
      <c r="ET160" s="190"/>
      <c r="EU160" s="190"/>
      <c r="EV160" s="190"/>
      <c r="EW160" s="190"/>
      <c r="EX160" s="190"/>
      <c r="EY160" s="190"/>
      <c r="EZ160" s="189" t="s">
        <v>56</v>
      </c>
      <c r="FA160" s="187"/>
      <c r="FB160" s="187"/>
      <c r="FC160" s="187"/>
      <c r="FD160" s="187"/>
      <c r="FE160" s="187"/>
      <c r="FF160" s="187"/>
      <c r="FG160" s="187"/>
      <c r="FH160" s="187"/>
      <c r="FI160" s="187"/>
      <c r="FJ160" s="187"/>
      <c r="FK160" s="187"/>
      <c r="FL160" s="202">
        <v>112020</v>
      </c>
      <c r="FM160" s="210"/>
      <c r="FN160" s="210"/>
      <c r="FO160" s="210"/>
      <c r="FP160" s="210"/>
      <c r="FQ160" s="210"/>
      <c r="FR160" s="210"/>
      <c r="FS160" s="210"/>
      <c r="FT160" s="210"/>
      <c r="FU160" s="210"/>
      <c r="FV160" s="210"/>
      <c r="FW160" s="210"/>
      <c r="FX160" s="211"/>
      <c r="FY160" s="202">
        <v>112020</v>
      </c>
      <c r="FZ160" s="210"/>
      <c r="GA160" s="210"/>
      <c r="GB160" s="210"/>
      <c r="GC160" s="210"/>
      <c r="GD160" s="210"/>
      <c r="GE160" s="210"/>
      <c r="GF160" s="210"/>
      <c r="GG160" s="210"/>
      <c r="GH160" s="210"/>
      <c r="GI160" s="210"/>
      <c r="GJ160" s="210"/>
      <c r="GK160" s="211"/>
      <c r="GL160" s="202">
        <v>112020</v>
      </c>
      <c r="GM160" s="210"/>
      <c r="GN160" s="210"/>
      <c r="GO160" s="210"/>
      <c r="GP160" s="210"/>
      <c r="GQ160" s="210"/>
      <c r="GR160" s="210"/>
      <c r="GS160" s="210"/>
      <c r="GT160" s="210"/>
      <c r="GU160" s="210"/>
      <c r="GV160" s="210"/>
      <c r="GW160" s="210"/>
      <c r="GX160" s="211"/>
      <c r="GY160" s="202"/>
      <c r="GZ160" s="212"/>
      <c r="HA160" s="212"/>
      <c r="HB160" s="212"/>
      <c r="HC160" s="212"/>
      <c r="HD160" s="212"/>
      <c r="HE160" s="212"/>
      <c r="HF160" s="212"/>
      <c r="HG160" s="212"/>
      <c r="HH160" s="212"/>
      <c r="HI160" s="212"/>
      <c r="HJ160" s="212"/>
      <c r="HK160" s="213"/>
    </row>
    <row r="161" spans="1:219" ht="11.25" customHeight="1" thickBot="1" x14ac:dyDescent="0.3">
      <c r="A161" s="208" t="s">
        <v>375</v>
      </c>
      <c r="B161" s="209"/>
      <c r="C161" s="209"/>
      <c r="D161" s="209"/>
      <c r="E161" s="209"/>
      <c r="F161" s="209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  <c r="AH161" s="209"/>
      <c r="AI161" s="209"/>
      <c r="AJ161" s="209"/>
      <c r="AK161" s="209"/>
      <c r="AL161" s="209"/>
      <c r="AM161" s="209"/>
      <c r="AN161" s="209"/>
      <c r="AO161" s="209"/>
      <c r="AP161" s="209"/>
      <c r="AQ161" s="209"/>
      <c r="AR161" s="209"/>
      <c r="AS161" s="209"/>
      <c r="AT161" s="209"/>
      <c r="AU161" s="209"/>
      <c r="AV161" s="209"/>
      <c r="AW161" s="209"/>
      <c r="AX161" s="209"/>
      <c r="AY161" s="209"/>
      <c r="AZ161" s="209"/>
      <c r="BA161" s="209"/>
      <c r="BB161" s="209"/>
      <c r="BC161" s="209"/>
      <c r="BD161" s="209"/>
      <c r="BE161" s="209"/>
      <c r="BF161" s="209"/>
      <c r="BG161" s="209"/>
      <c r="BH161" s="209"/>
      <c r="BI161" s="209"/>
      <c r="BJ161" s="209"/>
      <c r="BK161" s="209"/>
      <c r="BL161" s="209"/>
      <c r="BM161" s="209"/>
      <c r="BN161" s="209"/>
      <c r="BO161" s="209"/>
      <c r="BP161" s="209"/>
      <c r="BQ161" s="209"/>
      <c r="BR161" s="209"/>
      <c r="BS161" s="209"/>
      <c r="BT161" s="209"/>
      <c r="BU161" s="209"/>
      <c r="BV161" s="209"/>
      <c r="BW161" s="209"/>
      <c r="BX161" s="186" t="s">
        <v>200</v>
      </c>
      <c r="BY161" s="187"/>
      <c r="BZ161" s="187"/>
      <c r="CA161" s="187"/>
      <c r="CB161" s="187"/>
      <c r="CC161" s="187"/>
      <c r="CD161" s="187"/>
      <c r="CE161" s="188"/>
      <c r="CF161" s="189" t="s">
        <v>64</v>
      </c>
      <c r="CG161" s="187"/>
      <c r="CH161" s="187"/>
      <c r="CI161" s="187"/>
      <c r="CJ161" s="187"/>
      <c r="CK161" s="187"/>
      <c r="CL161" s="187"/>
      <c r="CM161" s="187"/>
      <c r="CN161" s="187"/>
      <c r="CO161" s="187"/>
      <c r="CP161" s="187"/>
      <c r="CQ161" s="187"/>
      <c r="CR161" s="189" t="s">
        <v>223</v>
      </c>
      <c r="CS161" s="190"/>
      <c r="CT161" s="190"/>
      <c r="CU161" s="190"/>
      <c r="CV161" s="190"/>
      <c r="CW161" s="190"/>
      <c r="CX161" s="190"/>
      <c r="CY161" s="190"/>
      <c r="CZ161" s="190"/>
      <c r="DA161" s="190"/>
      <c r="DB161" s="190"/>
      <c r="DC161" s="190"/>
      <c r="DD161" s="189" t="s">
        <v>38</v>
      </c>
      <c r="DE161" s="187"/>
      <c r="DF161" s="187"/>
      <c r="DG161" s="187"/>
      <c r="DH161" s="187"/>
      <c r="DI161" s="187"/>
      <c r="DJ161" s="187"/>
      <c r="DK161" s="187"/>
      <c r="DL161" s="187"/>
      <c r="DM161" s="187"/>
      <c r="DN161" s="187"/>
      <c r="DO161" s="187"/>
      <c r="DP161" s="189" t="s">
        <v>60</v>
      </c>
      <c r="DQ161" s="187"/>
      <c r="DR161" s="187"/>
      <c r="DS161" s="187"/>
      <c r="DT161" s="187"/>
      <c r="DU161" s="187"/>
      <c r="DV161" s="187"/>
      <c r="DW161" s="187"/>
      <c r="DX161" s="187"/>
      <c r="DY161" s="187"/>
      <c r="DZ161" s="187"/>
      <c r="EA161" s="187"/>
      <c r="EB161" s="189" t="s">
        <v>374</v>
      </c>
      <c r="EC161" s="187"/>
      <c r="ED161" s="187"/>
      <c r="EE161" s="187"/>
      <c r="EF161" s="187"/>
      <c r="EG161" s="187"/>
      <c r="EH161" s="187"/>
      <c r="EI161" s="187"/>
      <c r="EJ161" s="187"/>
      <c r="EK161" s="187"/>
      <c r="EL161" s="187"/>
      <c r="EM161" s="187"/>
      <c r="EN161" s="189" t="s">
        <v>386</v>
      </c>
      <c r="EO161" s="190"/>
      <c r="EP161" s="190"/>
      <c r="EQ161" s="190"/>
      <c r="ER161" s="190"/>
      <c r="ES161" s="190"/>
      <c r="ET161" s="190"/>
      <c r="EU161" s="190"/>
      <c r="EV161" s="190"/>
      <c r="EW161" s="190"/>
      <c r="EX161" s="190"/>
      <c r="EY161" s="190"/>
      <c r="EZ161" s="189" t="s">
        <v>56</v>
      </c>
      <c r="FA161" s="187"/>
      <c r="FB161" s="187"/>
      <c r="FC161" s="187"/>
      <c r="FD161" s="187"/>
      <c r="FE161" s="187"/>
      <c r="FF161" s="187"/>
      <c r="FG161" s="187"/>
      <c r="FH161" s="187"/>
      <c r="FI161" s="187"/>
      <c r="FJ161" s="187"/>
      <c r="FK161" s="187"/>
      <c r="FL161" s="202">
        <v>250000</v>
      </c>
      <c r="FM161" s="210"/>
      <c r="FN161" s="210"/>
      <c r="FO161" s="210"/>
      <c r="FP161" s="210"/>
      <c r="FQ161" s="210"/>
      <c r="FR161" s="210"/>
      <c r="FS161" s="210"/>
      <c r="FT161" s="210"/>
      <c r="FU161" s="210"/>
      <c r="FV161" s="210"/>
      <c r="FW161" s="210"/>
      <c r="FX161" s="211"/>
      <c r="FY161" s="202"/>
      <c r="FZ161" s="210"/>
      <c r="GA161" s="210"/>
      <c r="GB161" s="210"/>
      <c r="GC161" s="210"/>
      <c r="GD161" s="210"/>
      <c r="GE161" s="210"/>
      <c r="GF161" s="210"/>
      <c r="GG161" s="210"/>
      <c r="GH161" s="210"/>
      <c r="GI161" s="210"/>
      <c r="GJ161" s="210"/>
      <c r="GK161" s="211"/>
      <c r="GL161" s="202"/>
      <c r="GM161" s="210"/>
      <c r="GN161" s="210"/>
      <c r="GO161" s="210"/>
      <c r="GP161" s="210"/>
      <c r="GQ161" s="210"/>
      <c r="GR161" s="210"/>
      <c r="GS161" s="210"/>
      <c r="GT161" s="210"/>
      <c r="GU161" s="210"/>
      <c r="GV161" s="210"/>
      <c r="GW161" s="210"/>
      <c r="GX161" s="211"/>
      <c r="GY161" s="202"/>
      <c r="GZ161" s="212"/>
      <c r="HA161" s="212"/>
      <c r="HB161" s="212"/>
      <c r="HC161" s="212"/>
      <c r="HD161" s="212"/>
      <c r="HE161" s="212"/>
      <c r="HF161" s="212"/>
      <c r="HG161" s="212"/>
      <c r="HH161" s="212"/>
      <c r="HI161" s="212"/>
      <c r="HJ161" s="212"/>
      <c r="HK161" s="213"/>
    </row>
    <row r="162" spans="1:219" ht="11.25" customHeight="1" thickBot="1" x14ac:dyDescent="0.3">
      <c r="A162" s="208" t="s">
        <v>375</v>
      </c>
      <c r="B162" s="209"/>
      <c r="C162" s="209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K162" s="209"/>
      <c r="AL162" s="209"/>
      <c r="AM162" s="209"/>
      <c r="AN162" s="209"/>
      <c r="AO162" s="209"/>
      <c r="AP162" s="209"/>
      <c r="AQ162" s="209"/>
      <c r="AR162" s="209"/>
      <c r="AS162" s="209"/>
      <c r="AT162" s="209"/>
      <c r="AU162" s="209"/>
      <c r="AV162" s="209"/>
      <c r="AW162" s="209"/>
      <c r="AX162" s="209"/>
      <c r="AY162" s="209"/>
      <c r="AZ162" s="209"/>
      <c r="BA162" s="209"/>
      <c r="BB162" s="209"/>
      <c r="BC162" s="209"/>
      <c r="BD162" s="209"/>
      <c r="BE162" s="209"/>
      <c r="BF162" s="209"/>
      <c r="BG162" s="209"/>
      <c r="BH162" s="209"/>
      <c r="BI162" s="209"/>
      <c r="BJ162" s="209"/>
      <c r="BK162" s="209"/>
      <c r="BL162" s="209"/>
      <c r="BM162" s="209"/>
      <c r="BN162" s="209"/>
      <c r="BO162" s="209"/>
      <c r="BP162" s="209"/>
      <c r="BQ162" s="209"/>
      <c r="BR162" s="209"/>
      <c r="BS162" s="209"/>
      <c r="BT162" s="209"/>
      <c r="BU162" s="209"/>
      <c r="BV162" s="209"/>
      <c r="BW162" s="209"/>
      <c r="BX162" s="186" t="s">
        <v>200</v>
      </c>
      <c r="BY162" s="187"/>
      <c r="BZ162" s="187"/>
      <c r="CA162" s="187"/>
      <c r="CB162" s="187"/>
      <c r="CC162" s="187"/>
      <c r="CD162" s="187"/>
      <c r="CE162" s="188"/>
      <c r="CF162" s="189" t="s">
        <v>87</v>
      </c>
      <c r="CG162" s="187"/>
      <c r="CH162" s="187"/>
      <c r="CI162" s="187"/>
      <c r="CJ162" s="187"/>
      <c r="CK162" s="187"/>
      <c r="CL162" s="187"/>
      <c r="CM162" s="187"/>
      <c r="CN162" s="187"/>
      <c r="CO162" s="187"/>
      <c r="CP162" s="187"/>
      <c r="CQ162" s="187"/>
      <c r="CR162" s="189" t="s">
        <v>91</v>
      </c>
      <c r="CS162" s="190"/>
      <c r="CT162" s="190"/>
      <c r="CU162" s="190"/>
      <c r="CV162" s="190"/>
      <c r="CW162" s="190"/>
      <c r="CX162" s="190"/>
      <c r="CY162" s="190"/>
      <c r="CZ162" s="190"/>
      <c r="DA162" s="190"/>
      <c r="DB162" s="190"/>
      <c r="DC162" s="190"/>
      <c r="DD162" s="189" t="s">
        <v>38</v>
      </c>
      <c r="DE162" s="187"/>
      <c r="DF162" s="187"/>
      <c r="DG162" s="187"/>
      <c r="DH162" s="187"/>
      <c r="DI162" s="187"/>
      <c r="DJ162" s="187"/>
      <c r="DK162" s="187"/>
      <c r="DL162" s="187"/>
      <c r="DM162" s="187"/>
      <c r="DN162" s="187"/>
      <c r="DO162" s="187"/>
      <c r="DP162" s="189" t="s">
        <v>60</v>
      </c>
      <c r="DQ162" s="187"/>
      <c r="DR162" s="187"/>
      <c r="DS162" s="187"/>
      <c r="DT162" s="187"/>
      <c r="DU162" s="187"/>
      <c r="DV162" s="187"/>
      <c r="DW162" s="187"/>
      <c r="DX162" s="187"/>
      <c r="DY162" s="187"/>
      <c r="DZ162" s="187"/>
      <c r="EA162" s="187"/>
      <c r="EB162" s="189" t="s">
        <v>374</v>
      </c>
      <c r="EC162" s="187"/>
      <c r="ED162" s="187"/>
      <c r="EE162" s="187"/>
      <c r="EF162" s="187"/>
      <c r="EG162" s="187"/>
      <c r="EH162" s="187"/>
      <c r="EI162" s="187"/>
      <c r="EJ162" s="187"/>
      <c r="EK162" s="187"/>
      <c r="EL162" s="187"/>
      <c r="EM162" s="187"/>
      <c r="EN162" s="189" t="s">
        <v>386</v>
      </c>
      <c r="EO162" s="190"/>
      <c r="EP162" s="190"/>
      <c r="EQ162" s="190"/>
      <c r="ER162" s="190"/>
      <c r="ES162" s="190"/>
      <c r="ET162" s="190"/>
      <c r="EU162" s="190"/>
      <c r="EV162" s="190"/>
      <c r="EW162" s="190"/>
      <c r="EX162" s="190"/>
      <c r="EY162" s="190"/>
      <c r="EZ162" s="189" t="s">
        <v>56</v>
      </c>
      <c r="FA162" s="187"/>
      <c r="FB162" s="187"/>
      <c r="FC162" s="187"/>
      <c r="FD162" s="187"/>
      <c r="FE162" s="187"/>
      <c r="FF162" s="187"/>
      <c r="FG162" s="187"/>
      <c r="FH162" s="187"/>
      <c r="FI162" s="187"/>
      <c r="FJ162" s="187"/>
      <c r="FK162" s="187"/>
      <c r="FL162" s="202">
        <v>80000</v>
      </c>
      <c r="FM162" s="210"/>
      <c r="FN162" s="210"/>
      <c r="FO162" s="210"/>
      <c r="FP162" s="210"/>
      <c r="FQ162" s="210"/>
      <c r="FR162" s="210"/>
      <c r="FS162" s="210"/>
      <c r="FT162" s="210"/>
      <c r="FU162" s="210"/>
      <c r="FV162" s="210"/>
      <c r="FW162" s="210"/>
      <c r="FX162" s="211"/>
      <c r="FY162" s="202"/>
      <c r="FZ162" s="210"/>
      <c r="GA162" s="210"/>
      <c r="GB162" s="210"/>
      <c r="GC162" s="210"/>
      <c r="GD162" s="210"/>
      <c r="GE162" s="210"/>
      <c r="GF162" s="210"/>
      <c r="GG162" s="210"/>
      <c r="GH162" s="210"/>
      <c r="GI162" s="210"/>
      <c r="GJ162" s="210"/>
      <c r="GK162" s="211"/>
      <c r="GL162" s="202"/>
      <c r="GM162" s="210"/>
      <c r="GN162" s="210"/>
      <c r="GO162" s="210"/>
      <c r="GP162" s="210"/>
      <c r="GQ162" s="210"/>
      <c r="GR162" s="210"/>
      <c r="GS162" s="210"/>
      <c r="GT162" s="210"/>
      <c r="GU162" s="210"/>
      <c r="GV162" s="210"/>
      <c r="GW162" s="210"/>
      <c r="GX162" s="211"/>
      <c r="GY162" s="202"/>
      <c r="GZ162" s="212"/>
      <c r="HA162" s="212"/>
      <c r="HB162" s="212"/>
      <c r="HC162" s="212"/>
      <c r="HD162" s="212"/>
      <c r="HE162" s="212"/>
      <c r="HF162" s="212"/>
      <c r="HG162" s="212"/>
      <c r="HH162" s="212"/>
      <c r="HI162" s="212"/>
      <c r="HJ162" s="212"/>
      <c r="HK162" s="213"/>
    </row>
    <row r="163" spans="1:219" ht="11.25" customHeight="1" thickBot="1" x14ac:dyDescent="0.3">
      <c r="A163" s="208" t="s">
        <v>375</v>
      </c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  <c r="AH163" s="209"/>
      <c r="AI163" s="209"/>
      <c r="AJ163" s="209"/>
      <c r="AK163" s="209"/>
      <c r="AL163" s="209"/>
      <c r="AM163" s="209"/>
      <c r="AN163" s="209"/>
      <c r="AO163" s="209"/>
      <c r="AP163" s="209"/>
      <c r="AQ163" s="209"/>
      <c r="AR163" s="209"/>
      <c r="AS163" s="209"/>
      <c r="AT163" s="209"/>
      <c r="AU163" s="209"/>
      <c r="AV163" s="209"/>
      <c r="AW163" s="209"/>
      <c r="AX163" s="209"/>
      <c r="AY163" s="209"/>
      <c r="AZ163" s="209"/>
      <c r="BA163" s="209"/>
      <c r="BB163" s="209"/>
      <c r="BC163" s="209"/>
      <c r="BD163" s="209"/>
      <c r="BE163" s="209"/>
      <c r="BF163" s="209"/>
      <c r="BG163" s="209"/>
      <c r="BH163" s="209"/>
      <c r="BI163" s="209"/>
      <c r="BJ163" s="209"/>
      <c r="BK163" s="209"/>
      <c r="BL163" s="209"/>
      <c r="BM163" s="209"/>
      <c r="BN163" s="209"/>
      <c r="BO163" s="209"/>
      <c r="BP163" s="209"/>
      <c r="BQ163" s="209"/>
      <c r="BR163" s="209"/>
      <c r="BS163" s="209"/>
      <c r="BT163" s="209"/>
      <c r="BU163" s="209"/>
      <c r="BV163" s="209"/>
      <c r="BW163" s="209"/>
      <c r="BX163" s="186" t="s">
        <v>200</v>
      </c>
      <c r="BY163" s="187"/>
      <c r="BZ163" s="187"/>
      <c r="CA163" s="187"/>
      <c r="CB163" s="187"/>
      <c r="CC163" s="187"/>
      <c r="CD163" s="187"/>
      <c r="CE163" s="188"/>
      <c r="CF163" s="189" t="s">
        <v>209</v>
      </c>
      <c r="CG163" s="187"/>
      <c r="CH163" s="187"/>
      <c r="CI163" s="187"/>
      <c r="CJ163" s="187"/>
      <c r="CK163" s="187"/>
      <c r="CL163" s="187"/>
      <c r="CM163" s="187"/>
      <c r="CN163" s="187"/>
      <c r="CO163" s="187"/>
      <c r="CP163" s="187"/>
      <c r="CQ163" s="187"/>
      <c r="CR163" s="20" t="s">
        <v>403</v>
      </c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5"/>
      <c r="DD163" s="189" t="s">
        <v>38</v>
      </c>
      <c r="DE163" s="187"/>
      <c r="DF163" s="187"/>
      <c r="DG163" s="187"/>
      <c r="DH163" s="187"/>
      <c r="DI163" s="187"/>
      <c r="DJ163" s="187"/>
      <c r="DK163" s="187"/>
      <c r="DL163" s="187"/>
      <c r="DM163" s="187"/>
      <c r="DN163" s="187"/>
      <c r="DO163" s="187"/>
      <c r="DP163" s="189" t="s">
        <v>60</v>
      </c>
      <c r="DQ163" s="187"/>
      <c r="DR163" s="187"/>
      <c r="DS163" s="187"/>
      <c r="DT163" s="187"/>
      <c r="DU163" s="187"/>
      <c r="DV163" s="187"/>
      <c r="DW163" s="187"/>
      <c r="DX163" s="187"/>
      <c r="DY163" s="187"/>
      <c r="DZ163" s="187"/>
      <c r="EA163" s="187"/>
      <c r="EB163" s="189" t="s">
        <v>374</v>
      </c>
      <c r="EC163" s="187"/>
      <c r="ED163" s="187"/>
      <c r="EE163" s="187"/>
      <c r="EF163" s="187"/>
      <c r="EG163" s="187"/>
      <c r="EH163" s="187"/>
      <c r="EI163" s="187"/>
      <c r="EJ163" s="187"/>
      <c r="EK163" s="187"/>
      <c r="EL163" s="187"/>
      <c r="EM163" s="187"/>
      <c r="EN163" s="189" t="s">
        <v>386</v>
      </c>
      <c r="EO163" s="190"/>
      <c r="EP163" s="190"/>
      <c r="EQ163" s="190"/>
      <c r="ER163" s="190"/>
      <c r="ES163" s="190"/>
      <c r="ET163" s="190"/>
      <c r="EU163" s="190"/>
      <c r="EV163" s="190"/>
      <c r="EW163" s="190"/>
      <c r="EX163" s="190"/>
      <c r="EY163" s="190"/>
      <c r="EZ163" s="189" t="s">
        <v>56</v>
      </c>
      <c r="FA163" s="187"/>
      <c r="FB163" s="187"/>
      <c r="FC163" s="187"/>
      <c r="FD163" s="187"/>
      <c r="FE163" s="187"/>
      <c r="FF163" s="187"/>
      <c r="FG163" s="187"/>
      <c r="FH163" s="187"/>
      <c r="FI163" s="187"/>
      <c r="FJ163" s="187"/>
      <c r="FK163" s="187"/>
      <c r="FL163" s="202">
        <v>7606250</v>
      </c>
      <c r="FM163" s="210"/>
      <c r="FN163" s="210"/>
      <c r="FO163" s="210"/>
      <c r="FP163" s="210"/>
      <c r="FQ163" s="210"/>
      <c r="FR163" s="210"/>
      <c r="FS163" s="210"/>
      <c r="FT163" s="210"/>
      <c r="FU163" s="210"/>
      <c r="FV163" s="210"/>
      <c r="FW163" s="210"/>
      <c r="FX163" s="211"/>
      <c r="FY163" s="202">
        <v>7601631</v>
      </c>
      <c r="FZ163" s="210"/>
      <c r="GA163" s="210"/>
      <c r="GB163" s="210"/>
      <c r="GC163" s="210"/>
      <c r="GD163" s="210"/>
      <c r="GE163" s="210"/>
      <c r="GF163" s="210"/>
      <c r="GG163" s="210"/>
      <c r="GH163" s="210"/>
      <c r="GI163" s="210"/>
      <c r="GJ163" s="210"/>
      <c r="GK163" s="211"/>
      <c r="GL163" s="202">
        <v>7641631</v>
      </c>
      <c r="GM163" s="210"/>
      <c r="GN163" s="210"/>
      <c r="GO163" s="210"/>
      <c r="GP163" s="210"/>
      <c r="GQ163" s="210"/>
      <c r="GR163" s="210"/>
      <c r="GS163" s="210"/>
      <c r="GT163" s="210"/>
      <c r="GU163" s="210"/>
      <c r="GV163" s="210"/>
      <c r="GW163" s="210"/>
      <c r="GX163" s="211"/>
      <c r="GY163" s="202"/>
      <c r="GZ163" s="212"/>
      <c r="HA163" s="212"/>
      <c r="HB163" s="212"/>
      <c r="HC163" s="212"/>
      <c r="HD163" s="212"/>
      <c r="HE163" s="212"/>
      <c r="HF163" s="212"/>
      <c r="HG163" s="212"/>
      <c r="HH163" s="212"/>
      <c r="HI163" s="212"/>
      <c r="HJ163" s="212"/>
      <c r="HK163" s="213"/>
    </row>
    <row r="164" spans="1:219" ht="17.399999999999999" customHeight="1" thickBot="1" x14ac:dyDescent="0.3">
      <c r="A164" s="208" t="s">
        <v>375</v>
      </c>
      <c r="B164" s="209"/>
      <c r="C164" s="209"/>
      <c r="D164" s="209"/>
      <c r="E164" s="209"/>
      <c r="F164" s="209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  <c r="AH164" s="209"/>
      <c r="AI164" s="209"/>
      <c r="AJ164" s="209"/>
      <c r="AK164" s="209"/>
      <c r="AL164" s="209"/>
      <c r="AM164" s="209"/>
      <c r="AN164" s="209"/>
      <c r="AO164" s="209"/>
      <c r="AP164" s="209"/>
      <c r="AQ164" s="209"/>
      <c r="AR164" s="209"/>
      <c r="AS164" s="209"/>
      <c r="AT164" s="209"/>
      <c r="AU164" s="209"/>
      <c r="AV164" s="209"/>
      <c r="AW164" s="209"/>
      <c r="AX164" s="209"/>
      <c r="AY164" s="209"/>
      <c r="AZ164" s="209"/>
      <c r="BA164" s="209"/>
      <c r="BB164" s="209"/>
      <c r="BC164" s="209"/>
      <c r="BD164" s="209"/>
      <c r="BE164" s="209"/>
      <c r="BF164" s="209"/>
      <c r="BG164" s="209"/>
      <c r="BH164" s="209"/>
      <c r="BI164" s="209"/>
      <c r="BJ164" s="209"/>
      <c r="BK164" s="209"/>
      <c r="BL164" s="209"/>
      <c r="BM164" s="209"/>
      <c r="BN164" s="209"/>
      <c r="BO164" s="209"/>
      <c r="BP164" s="209"/>
      <c r="BQ164" s="209"/>
      <c r="BR164" s="209"/>
      <c r="BS164" s="209"/>
      <c r="BT164" s="209"/>
      <c r="BU164" s="209"/>
      <c r="BV164" s="209"/>
      <c r="BW164" s="209"/>
      <c r="BX164" s="186" t="s">
        <v>200</v>
      </c>
      <c r="BY164" s="187"/>
      <c r="BZ164" s="187"/>
      <c r="CA164" s="187"/>
      <c r="CB164" s="187"/>
      <c r="CC164" s="187"/>
      <c r="CD164" s="187"/>
      <c r="CE164" s="188"/>
      <c r="CF164" s="189" t="s">
        <v>209</v>
      </c>
      <c r="CG164" s="187"/>
      <c r="CH164" s="187"/>
      <c r="CI164" s="187"/>
      <c r="CJ164" s="187"/>
      <c r="CK164" s="187"/>
      <c r="CL164" s="187"/>
      <c r="CM164" s="187"/>
      <c r="CN164" s="187"/>
      <c r="CO164" s="187"/>
      <c r="CP164" s="187"/>
      <c r="CQ164" s="187"/>
      <c r="CR164" s="13" t="s">
        <v>210</v>
      </c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89" t="s">
        <v>38</v>
      </c>
      <c r="DE164" s="187"/>
      <c r="DF164" s="187"/>
      <c r="DG164" s="187"/>
      <c r="DH164" s="187"/>
      <c r="DI164" s="187"/>
      <c r="DJ164" s="187"/>
      <c r="DK164" s="187"/>
      <c r="DL164" s="187"/>
      <c r="DM164" s="187"/>
      <c r="DN164" s="187"/>
      <c r="DO164" s="187"/>
      <c r="DP164" s="189" t="s">
        <v>60</v>
      </c>
      <c r="DQ164" s="187"/>
      <c r="DR164" s="187"/>
      <c r="DS164" s="187"/>
      <c r="DT164" s="187"/>
      <c r="DU164" s="187"/>
      <c r="DV164" s="187"/>
      <c r="DW164" s="187"/>
      <c r="DX164" s="187"/>
      <c r="DY164" s="187"/>
      <c r="DZ164" s="187"/>
      <c r="EA164" s="187"/>
      <c r="EB164" s="189" t="s">
        <v>374</v>
      </c>
      <c r="EC164" s="187"/>
      <c r="ED164" s="187"/>
      <c r="EE164" s="187"/>
      <c r="EF164" s="187"/>
      <c r="EG164" s="187"/>
      <c r="EH164" s="187"/>
      <c r="EI164" s="187"/>
      <c r="EJ164" s="187"/>
      <c r="EK164" s="187"/>
      <c r="EL164" s="187"/>
      <c r="EM164" s="187"/>
      <c r="EN164" s="189" t="s">
        <v>386</v>
      </c>
      <c r="EO164" s="190"/>
      <c r="EP164" s="190"/>
      <c r="EQ164" s="190"/>
      <c r="ER164" s="190"/>
      <c r="ES164" s="190"/>
      <c r="ET164" s="190"/>
      <c r="EU164" s="190"/>
      <c r="EV164" s="190"/>
      <c r="EW164" s="190"/>
      <c r="EX164" s="190"/>
      <c r="EY164" s="190"/>
      <c r="EZ164" s="189" t="s">
        <v>56</v>
      </c>
      <c r="FA164" s="187"/>
      <c r="FB164" s="187"/>
      <c r="FC164" s="187"/>
      <c r="FD164" s="187"/>
      <c r="FE164" s="187"/>
      <c r="FF164" s="187"/>
      <c r="FG164" s="187"/>
      <c r="FH164" s="187"/>
      <c r="FI164" s="187"/>
      <c r="FJ164" s="187"/>
      <c r="FK164" s="187"/>
      <c r="FL164" s="202"/>
      <c r="FM164" s="210"/>
      <c r="FN164" s="210"/>
      <c r="FO164" s="210"/>
      <c r="FP164" s="210"/>
      <c r="FQ164" s="210"/>
      <c r="FR164" s="210"/>
      <c r="FS164" s="210"/>
      <c r="FT164" s="210"/>
      <c r="FU164" s="210"/>
      <c r="FV164" s="210"/>
      <c r="FW164" s="210"/>
      <c r="FX164" s="211"/>
      <c r="FY164" s="202"/>
      <c r="FZ164" s="210"/>
      <c r="GA164" s="210"/>
      <c r="GB164" s="210"/>
      <c r="GC164" s="210"/>
      <c r="GD164" s="210"/>
      <c r="GE164" s="210"/>
      <c r="GF164" s="210"/>
      <c r="GG164" s="210"/>
      <c r="GH164" s="210"/>
      <c r="GI164" s="210"/>
      <c r="GJ164" s="210"/>
      <c r="GK164" s="211"/>
      <c r="GL164" s="202"/>
      <c r="GM164" s="210"/>
      <c r="GN164" s="210"/>
      <c r="GO164" s="210"/>
      <c r="GP164" s="210"/>
      <c r="GQ164" s="210"/>
      <c r="GR164" s="210"/>
      <c r="GS164" s="210"/>
      <c r="GT164" s="210"/>
      <c r="GU164" s="210"/>
      <c r="GV164" s="210"/>
      <c r="GW164" s="210"/>
      <c r="GX164" s="211"/>
      <c r="GY164" s="202"/>
      <c r="GZ164" s="212"/>
      <c r="HA164" s="212"/>
      <c r="HB164" s="212"/>
      <c r="HC164" s="212"/>
      <c r="HD164" s="212"/>
      <c r="HE164" s="212"/>
      <c r="HF164" s="212"/>
      <c r="HG164" s="212"/>
      <c r="HH164" s="212"/>
      <c r="HI164" s="212"/>
      <c r="HJ164" s="212"/>
      <c r="HK164" s="213"/>
    </row>
    <row r="165" spans="1:219" ht="11.25" hidden="1" customHeight="1" x14ac:dyDescent="0.25">
      <c r="A165" s="32" t="s">
        <v>203</v>
      </c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4" t="s">
        <v>200</v>
      </c>
      <c r="BY165" s="21"/>
      <c r="BZ165" s="21"/>
      <c r="CA165" s="21"/>
      <c r="CB165" s="21"/>
      <c r="CC165" s="21"/>
      <c r="CD165" s="21"/>
      <c r="CE165" s="35"/>
      <c r="CF165" s="20" t="s">
        <v>64</v>
      </c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0" t="s">
        <v>204</v>
      </c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0" t="s">
        <v>38</v>
      </c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0" t="s">
        <v>60</v>
      </c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0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0" t="s">
        <v>89</v>
      </c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0" t="s">
        <v>56</v>
      </c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10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3"/>
      <c r="FY165" s="10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3"/>
      <c r="GL165" s="10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3"/>
      <c r="GY165" s="10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9"/>
    </row>
    <row r="166" spans="1:219" ht="11.25" hidden="1" customHeight="1" x14ac:dyDescent="0.25">
      <c r="A166" s="32" t="s">
        <v>203</v>
      </c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4" t="s">
        <v>200</v>
      </c>
      <c r="BY166" s="21"/>
      <c r="BZ166" s="21"/>
      <c r="CA166" s="21"/>
      <c r="CB166" s="21"/>
      <c r="CC166" s="21"/>
      <c r="CD166" s="21"/>
      <c r="CE166" s="35"/>
      <c r="CF166" s="20" t="s">
        <v>64</v>
      </c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0" t="s">
        <v>202</v>
      </c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0" t="s">
        <v>38</v>
      </c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0" t="s">
        <v>60</v>
      </c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0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0" t="s">
        <v>89</v>
      </c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0" t="s">
        <v>56</v>
      </c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10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3"/>
      <c r="FY166" s="10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3"/>
      <c r="GL166" s="10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3"/>
      <c r="GY166" s="10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9"/>
    </row>
    <row r="167" spans="1:219" ht="11.25" hidden="1" customHeight="1" x14ac:dyDescent="0.25">
      <c r="A167" s="32" t="s">
        <v>203</v>
      </c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4" t="s">
        <v>200</v>
      </c>
      <c r="BY167" s="21"/>
      <c r="BZ167" s="21"/>
      <c r="CA167" s="21"/>
      <c r="CB167" s="21"/>
      <c r="CC167" s="21"/>
      <c r="CD167" s="21"/>
      <c r="CE167" s="35"/>
      <c r="CF167" s="20" t="s">
        <v>64</v>
      </c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0" t="s">
        <v>205</v>
      </c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0" t="s">
        <v>38</v>
      </c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0" t="s">
        <v>60</v>
      </c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0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0" t="s">
        <v>89</v>
      </c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0" t="s">
        <v>56</v>
      </c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10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3"/>
      <c r="FY167" s="10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3"/>
      <c r="GL167" s="10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3"/>
      <c r="GY167" s="10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9"/>
    </row>
    <row r="168" spans="1:219" ht="11.25" hidden="1" customHeight="1" x14ac:dyDescent="0.25">
      <c r="A168" s="32" t="s">
        <v>203</v>
      </c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4" t="s">
        <v>200</v>
      </c>
      <c r="BY168" s="21"/>
      <c r="BZ168" s="21"/>
      <c r="CA168" s="21"/>
      <c r="CB168" s="21"/>
      <c r="CC168" s="21"/>
      <c r="CD168" s="21"/>
      <c r="CE168" s="35"/>
      <c r="CF168" s="20" t="s">
        <v>64</v>
      </c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0" t="s">
        <v>206</v>
      </c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0" t="s">
        <v>38</v>
      </c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0" t="s">
        <v>60</v>
      </c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0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0" t="s">
        <v>89</v>
      </c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0" t="s">
        <v>56</v>
      </c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10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3"/>
      <c r="FY168" s="10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3"/>
      <c r="GL168" s="10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3"/>
      <c r="GY168" s="10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9"/>
    </row>
    <row r="169" spans="1:219" ht="11.25" hidden="1" customHeight="1" x14ac:dyDescent="0.25">
      <c r="A169" s="32" t="s">
        <v>203</v>
      </c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4" t="s">
        <v>200</v>
      </c>
      <c r="BY169" s="21"/>
      <c r="BZ169" s="21"/>
      <c r="CA169" s="21"/>
      <c r="CB169" s="21"/>
      <c r="CC169" s="21"/>
      <c r="CD169" s="21"/>
      <c r="CE169" s="35"/>
      <c r="CF169" s="20" t="s">
        <v>64</v>
      </c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0" t="s">
        <v>207</v>
      </c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0" t="s">
        <v>38</v>
      </c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0" t="s">
        <v>60</v>
      </c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0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0" t="s">
        <v>89</v>
      </c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0" t="s">
        <v>56</v>
      </c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10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3"/>
      <c r="FY169" s="10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3"/>
      <c r="GL169" s="10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3"/>
      <c r="GY169" s="10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9"/>
    </row>
    <row r="170" spans="1:219" ht="11.25" hidden="1" customHeight="1" x14ac:dyDescent="0.25">
      <c r="A170" s="32" t="s">
        <v>203</v>
      </c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4" t="s">
        <v>200</v>
      </c>
      <c r="BY170" s="21"/>
      <c r="BZ170" s="21"/>
      <c r="CA170" s="21"/>
      <c r="CB170" s="21"/>
      <c r="CC170" s="21"/>
      <c r="CD170" s="21"/>
      <c r="CE170" s="35"/>
      <c r="CF170" s="20" t="s">
        <v>64</v>
      </c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0" t="s">
        <v>208</v>
      </c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0" t="s">
        <v>38</v>
      </c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0" t="s">
        <v>60</v>
      </c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0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0" t="s">
        <v>89</v>
      </c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0" t="s">
        <v>56</v>
      </c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10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3"/>
      <c r="FY170" s="10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3"/>
      <c r="GL170" s="10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3"/>
      <c r="GY170" s="10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9"/>
    </row>
    <row r="171" spans="1:219" ht="11.25" hidden="1" customHeight="1" x14ac:dyDescent="0.25">
      <c r="A171" s="32" t="s">
        <v>203</v>
      </c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4" t="s">
        <v>200</v>
      </c>
      <c r="BY171" s="21"/>
      <c r="BZ171" s="21"/>
      <c r="CA171" s="21"/>
      <c r="CB171" s="21"/>
      <c r="CC171" s="21"/>
      <c r="CD171" s="21"/>
      <c r="CE171" s="35"/>
      <c r="CF171" s="20" t="s">
        <v>87</v>
      </c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0" t="s">
        <v>88</v>
      </c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0" t="s">
        <v>38</v>
      </c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0" t="s">
        <v>60</v>
      </c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0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0" t="s">
        <v>89</v>
      </c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0" t="s">
        <v>56</v>
      </c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10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3"/>
      <c r="FY171" s="10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3"/>
      <c r="GL171" s="10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3"/>
      <c r="GY171" s="10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9"/>
    </row>
    <row r="172" spans="1:219" ht="11.25" hidden="1" customHeight="1" x14ac:dyDescent="0.25">
      <c r="A172" s="32" t="s">
        <v>203</v>
      </c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4" t="s">
        <v>200</v>
      </c>
      <c r="BY172" s="21"/>
      <c r="BZ172" s="21"/>
      <c r="CA172" s="21"/>
      <c r="CB172" s="21"/>
      <c r="CC172" s="21"/>
      <c r="CD172" s="21"/>
      <c r="CE172" s="35"/>
      <c r="CF172" s="20" t="s">
        <v>87</v>
      </c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0" t="s">
        <v>90</v>
      </c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0" t="s">
        <v>38</v>
      </c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0" t="s">
        <v>60</v>
      </c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0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0" t="s">
        <v>89</v>
      </c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0" t="s">
        <v>56</v>
      </c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10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3"/>
      <c r="FY172" s="10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3"/>
      <c r="GL172" s="10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3"/>
      <c r="GY172" s="10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9"/>
    </row>
    <row r="173" spans="1:219" ht="11.25" hidden="1" customHeight="1" x14ac:dyDescent="0.25">
      <c r="A173" s="32" t="s">
        <v>203</v>
      </c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4" t="s">
        <v>200</v>
      </c>
      <c r="BY173" s="21"/>
      <c r="BZ173" s="21"/>
      <c r="CA173" s="21"/>
      <c r="CB173" s="21"/>
      <c r="CC173" s="21"/>
      <c r="CD173" s="21"/>
      <c r="CE173" s="35"/>
      <c r="CF173" s="20" t="s">
        <v>209</v>
      </c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0" t="s">
        <v>210</v>
      </c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0" t="s">
        <v>38</v>
      </c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0" t="s">
        <v>60</v>
      </c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0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0" t="s">
        <v>89</v>
      </c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0" t="s">
        <v>56</v>
      </c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10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3"/>
      <c r="FY173" s="10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3"/>
      <c r="GL173" s="10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3"/>
      <c r="GY173" s="10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9"/>
    </row>
    <row r="174" spans="1:219" ht="11.25" hidden="1" customHeight="1" x14ac:dyDescent="0.25">
      <c r="A174" s="32" t="s">
        <v>203</v>
      </c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4" t="s">
        <v>200</v>
      </c>
      <c r="BY174" s="21"/>
      <c r="BZ174" s="21"/>
      <c r="CA174" s="21"/>
      <c r="CB174" s="21"/>
      <c r="CC174" s="21"/>
      <c r="CD174" s="21"/>
      <c r="CE174" s="35"/>
      <c r="CF174" s="20" t="s">
        <v>209</v>
      </c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0" t="s">
        <v>211</v>
      </c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0" t="s">
        <v>38</v>
      </c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0" t="s">
        <v>60</v>
      </c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0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0" t="s">
        <v>89</v>
      </c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0" t="s">
        <v>56</v>
      </c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10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3"/>
      <c r="FY174" s="10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3"/>
      <c r="GL174" s="10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3"/>
      <c r="GY174" s="10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9"/>
    </row>
    <row r="175" spans="1:219" ht="11.25" hidden="1" customHeight="1" x14ac:dyDescent="0.25">
      <c r="A175" s="32" t="s">
        <v>203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4" t="s">
        <v>200</v>
      </c>
      <c r="BY175" s="21"/>
      <c r="BZ175" s="21"/>
      <c r="CA175" s="21"/>
      <c r="CB175" s="21"/>
      <c r="CC175" s="21"/>
      <c r="CD175" s="21"/>
      <c r="CE175" s="35"/>
      <c r="CF175" s="20" t="s">
        <v>209</v>
      </c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0" t="s">
        <v>212</v>
      </c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0" t="s">
        <v>38</v>
      </c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0" t="s">
        <v>60</v>
      </c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0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0" t="s">
        <v>89</v>
      </c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0" t="s">
        <v>56</v>
      </c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10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3"/>
      <c r="FY175" s="10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3"/>
      <c r="GL175" s="10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3"/>
      <c r="GY175" s="10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9"/>
    </row>
    <row r="176" spans="1:219" ht="11.25" hidden="1" customHeight="1" x14ac:dyDescent="0.25">
      <c r="A176" s="32" t="s">
        <v>203</v>
      </c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4" t="s">
        <v>200</v>
      </c>
      <c r="BY176" s="21"/>
      <c r="BZ176" s="21"/>
      <c r="CA176" s="21"/>
      <c r="CB176" s="21"/>
      <c r="CC176" s="21"/>
      <c r="CD176" s="21"/>
      <c r="CE176" s="35"/>
      <c r="CF176" s="20" t="s">
        <v>209</v>
      </c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0" t="s">
        <v>101</v>
      </c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0" t="s">
        <v>38</v>
      </c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0" t="s">
        <v>60</v>
      </c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0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0" t="s">
        <v>89</v>
      </c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0" t="s">
        <v>56</v>
      </c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10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3"/>
      <c r="FY176" s="10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3"/>
      <c r="GL176" s="10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3"/>
      <c r="GY176" s="10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9"/>
    </row>
    <row r="177" spans="1:219" ht="11.25" hidden="1" customHeight="1" x14ac:dyDescent="0.25">
      <c r="A177" s="32" t="s">
        <v>203</v>
      </c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4" t="s">
        <v>200</v>
      </c>
      <c r="BY177" s="21"/>
      <c r="BZ177" s="21"/>
      <c r="CA177" s="21"/>
      <c r="CB177" s="21"/>
      <c r="CC177" s="21"/>
      <c r="CD177" s="21"/>
      <c r="CE177" s="35"/>
      <c r="CF177" s="20" t="s">
        <v>209</v>
      </c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0" t="s">
        <v>213</v>
      </c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0" t="s">
        <v>38</v>
      </c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0" t="s">
        <v>60</v>
      </c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0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0" t="s">
        <v>89</v>
      </c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0" t="s">
        <v>56</v>
      </c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10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3"/>
      <c r="FY177" s="10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3"/>
      <c r="GL177" s="10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3"/>
      <c r="GY177" s="10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9"/>
    </row>
    <row r="178" spans="1:219" ht="11.25" hidden="1" customHeight="1" x14ac:dyDescent="0.25">
      <c r="A178" s="32" t="s">
        <v>203</v>
      </c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4" t="s">
        <v>200</v>
      </c>
      <c r="BY178" s="21"/>
      <c r="BZ178" s="21"/>
      <c r="CA178" s="21"/>
      <c r="CB178" s="21"/>
      <c r="CC178" s="21"/>
      <c r="CD178" s="21"/>
      <c r="CE178" s="35"/>
      <c r="CF178" s="20" t="s">
        <v>98</v>
      </c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0" t="s">
        <v>101</v>
      </c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0" t="s">
        <v>39</v>
      </c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0" t="s">
        <v>60</v>
      </c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0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0" t="s">
        <v>89</v>
      </c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0" t="s">
        <v>56</v>
      </c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10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3"/>
      <c r="FY178" s="10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3"/>
      <c r="GL178" s="10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3"/>
      <c r="GY178" s="10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9"/>
    </row>
    <row r="179" spans="1:219" ht="11.25" hidden="1" customHeight="1" x14ac:dyDescent="0.25">
      <c r="A179" s="32" t="s">
        <v>203</v>
      </c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4" t="s">
        <v>200</v>
      </c>
      <c r="BY179" s="21"/>
      <c r="BZ179" s="21"/>
      <c r="CA179" s="21"/>
      <c r="CB179" s="21"/>
      <c r="CC179" s="21"/>
      <c r="CD179" s="21"/>
      <c r="CE179" s="35"/>
      <c r="CF179" s="20" t="s">
        <v>98</v>
      </c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0" t="s">
        <v>103</v>
      </c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0" t="s">
        <v>39</v>
      </c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0" t="s">
        <v>60</v>
      </c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0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0" t="s">
        <v>89</v>
      </c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0" t="s">
        <v>56</v>
      </c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10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3"/>
      <c r="FY179" s="10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3"/>
      <c r="GL179" s="10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3"/>
      <c r="GY179" s="10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9"/>
    </row>
    <row r="180" spans="1:219" ht="11.25" hidden="1" customHeight="1" x14ac:dyDescent="0.25">
      <c r="A180" s="32" t="s">
        <v>203</v>
      </c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4" t="s">
        <v>200</v>
      </c>
      <c r="BY180" s="21"/>
      <c r="BZ180" s="21"/>
      <c r="CA180" s="21"/>
      <c r="CB180" s="21"/>
      <c r="CC180" s="21"/>
      <c r="CD180" s="21"/>
      <c r="CE180" s="35"/>
      <c r="CF180" s="20" t="s">
        <v>98</v>
      </c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0" t="s">
        <v>212</v>
      </c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0" t="s">
        <v>39</v>
      </c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0" t="s">
        <v>60</v>
      </c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0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0" t="s">
        <v>89</v>
      </c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0" t="s">
        <v>56</v>
      </c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10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3"/>
      <c r="FY180" s="10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3"/>
      <c r="GL180" s="10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3"/>
      <c r="GY180" s="10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9"/>
    </row>
    <row r="181" spans="1:219" ht="11.25" hidden="1" customHeight="1" x14ac:dyDescent="0.25">
      <c r="A181" s="32" t="s">
        <v>203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4" t="s">
        <v>200</v>
      </c>
      <c r="BY181" s="21"/>
      <c r="BZ181" s="21"/>
      <c r="CA181" s="21"/>
      <c r="CB181" s="21"/>
      <c r="CC181" s="21"/>
      <c r="CD181" s="21"/>
      <c r="CE181" s="35"/>
      <c r="CF181" s="20" t="s">
        <v>209</v>
      </c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0" t="s">
        <v>214</v>
      </c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0" t="s">
        <v>38</v>
      </c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0" t="s">
        <v>60</v>
      </c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0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0" t="s">
        <v>89</v>
      </c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0" t="s">
        <v>56</v>
      </c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10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3"/>
      <c r="FY181" s="10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3"/>
      <c r="GL181" s="10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3"/>
      <c r="GY181" s="10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9"/>
    </row>
    <row r="182" spans="1:219" ht="11.25" hidden="1" customHeight="1" x14ac:dyDescent="0.25">
      <c r="A182" s="32" t="s">
        <v>203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4" t="s">
        <v>200</v>
      </c>
      <c r="BY182" s="21"/>
      <c r="BZ182" s="21"/>
      <c r="CA182" s="21"/>
      <c r="CB182" s="21"/>
      <c r="CC182" s="21"/>
      <c r="CD182" s="21"/>
      <c r="CE182" s="35"/>
      <c r="CF182" s="20" t="s">
        <v>64</v>
      </c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0" t="s">
        <v>206</v>
      </c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0" t="s">
        <v>38</v>
      </c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0" t="s">
        <v>60</v>
      </c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0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0" t="s">
        <v>69</v>
      </c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0" t="s">
        <v>56</v>
      </c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10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3"/>
      <c r="FY182" s="10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3"/>
      <c r="GL182" s="10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3"/>
      <c r="GY182" s="10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9"/>
    </row>
    <row r="183" spans="1:219" ht="11.25" hidden="1" customHeight="1" x14ac:dyDescent="0.25">
      <c r="A183" s="32" t="s">
        <v>203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4" t="s">
        <v>200</v>
      </c>
      <c r="BY183" s="21"/>
      <c r="BZ183" s="21"/>
      <c r="CA183" s="21"/>
      <c r="CB183" s="21"/>
      <c r="CC183" s="21"/>
      <c r="CD183" s="21"/>
      <c r="CE183" s="35"/>
      <c r="CF183" s="20" t="s">
        <v>64</v>
      </c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0" t="s">
        <v>215</v>
      </c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0" t="s">
        <v>38</v>
      </c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0" t="s">
        <v>60</v>
      </c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0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0" t="s">
        <v>69</v>
      </c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0" t="s">
        <v>56</v>
      </c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10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3"/>
      <c r="FY183" s="10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3"/>
      <c r="GL183" s="10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3"/>
      <c r="GY183" s="10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9"/>
    </row>
    <row r="184" spans="1:219" ht="11.25" hidden="1" customHeight="1" x14ac:dyDescent="0.25">
      <c r="A184" s="32" t="s">
        <v>203</v>
      </c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4" t="s">
        <v>200</v>
      </c>
      <c r="BY184" s="21"/>
      <c r="BZ184" s="21"/>
      <c r="CA184" s="21"/>
      <c r="CB184" s="21"/>
      <c r="CC184" s="21"/>
      <c r="CD184" s="21"/>
      <c r="CE184" s="35"/>
      <c r="CF184" s="20" t="s">
        <v>64</v>
      </c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0" t="s">
        <v>208</v>
      </c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0" t="s">
        <v>38</v>
      </c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0" t="s">
        <v>60</v>
      </c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0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0" t="s">
        <v>69</v>
      </c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0" t="s">
        <v>56</v>
      </c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10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3"/>
      <c r="FY184" s="10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3"/>
      <c r="GL184" s="10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3"/>
      <c r="GY184" s="10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9"/>
    </row>
    <row r="185" spans="1:219" ht="11.25" hidden="1" customHeight="1" x14ac:dyDescent="0.25">
      <c r="A185" s="32" t="s">
        <v>203</v>
      </c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4" t="s">
        <v>200</v>
      </c>
      <c r="BY185" s="21"/>
      <c r="BZ185" s="21"/>
      <c r="CA185" s="21"/>
      <c r="CB185" s="21"/>
      <c r="CC185" s="21"/>
      <c r="CD185" s="21"/>
      <c r="CE185" s="35"/>
      <c r="CF185" s="20" t="s">
        <v>64</v>
      </c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0" t="s">
        <v>65</v>
      </c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0" t="s">
        <v>38</v>
      </c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0" t="s">
        <v>60</v>
      </c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0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0" t="s">
        <v>69</v>
      </c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0" t="s">
        <v>56</v>
      </c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10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3"/>
      <c r="FY185" s="10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3"/>
      <c r="GL185" s="10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3"/>
      <c r="GY185" s="10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9"/>
    </row>
    <row r="186" spans="1:219" ht="11.25" hidden="1" customHeight="1" x14ac:dyDescent="0.25">
      <c r="A186" s="32" t="s">
        <v>203</v>
      </c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4" t="s">
        <v>200</v>
      </c>
      <c r="BY186" s="21"/>
      <c r="BZ186" s="21"/>
      <c r="CA186" s="21"/>
      <c r="CB186" s="21"/>
      <c r="CC186" s="21"/>
      <c r="CD186" s="21"/>
      <c r="CE186" s="35"/>
      <c r="CF186" s="20" t="s">
        <v>87</v>
      </c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0" t="s">
        <v>90</v>
      </c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0" t="s">
        <v>38</v>
      </c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0" t="s">
        <v>60</v>
      </c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0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0" t="s">
        <v>69</v>
      </c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0" t="s">
        <v>56</v>
      </c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10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3"/>
      <c r="FY186" s="10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3"/>
      <c r="GL186" s="10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3"/>
      <c r="GY186" s="10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9"/>
    </row>
    <row r="187" spans="1:219" ht="11.25" hidden="1" customHeight="1" x14ac:dyDescent="0.25">
      <c r="A187" s="32" t="s">
        <v>203</v>
      </c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4" t="s">
        <v>200</v>
      </c>
      <c r="BY187" s="21"/>
      <c r="BZ187" s="21"/>
      <c r="CA187" s="21"/>
      <c r="CB187" s="21"/>
      <c r="CC187" s="21"/>
      <c r="CD187" s="21"/>
      <c r="CE187" s="35"/>
      <c r="CF187" s="20" t="s">
        <v>87</v>
      </c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0" t="s">
        <v>91</v>
      </c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0" t="s">
        <v>38</v>
      </c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0" t="s">
        <v>60</v>
      </c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0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0" t="s">
        <v>69</v>
      </c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0" t="s">
        <v>56</v>
      </c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10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3"/>
      <c r="FY187" s="10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3"/>
      <c r="GL187" s="10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3"/>
      <c r="GY187" s="10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9"/>
    </row>
    <row r="188" spans="1:219" ht="11.25" hidden="1" customHeight="1" x14ac:dyDescent="0.25">
      <c r="A188" s="32" t="s">
        <v>203</v>
      </c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4" t="s">
        <v>200</v>
      </c>
      <c r="BY188" s="21"/>
      <c r="BZ188" s="21"/>
      <c r="CA188" s="21"/>
      <c r="CB188" s="21"/>
      <c r="CC188" s="21"/>
      <c r="CD188" s="21"/>
      <c r="CE188" s="35"/>
      <c r="CF188" s="20" t="s">
        <v>87</v>
      </c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0" t="s">
        <v>88</v>
      </c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0" t="s">
        <v>38</v>
      </c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0" t="s">
        <v>60</v>
      </c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0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0" t="s">
        <v>69</v>
      </c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0" t="s">
        <v>56</v>
      </c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10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3"/>
      <c r="FY188" s="10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3"/>
      <c r="GL188" s="10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3"/>
      <c r="GY188" s="10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9"/>
    </row>
    <row r="189" spans="1:219" ht="11.25" hidden="1" customHeight="1" x14ac:dyDescent="0.25">
      <c r="A189" s="32" t="s">
        <v>203</v>
      </c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4" t="s">
        <v>200</v>
      </c>
      <c r="BY189" s="21"/>
      <c r="BZ189" s="21"/>
      <c r="CA189" s="21"/>
      <c r="CB189" s="21"/>
      <c r="CC189" s="21"/>
      <c r="CD189" s="21"/>
      <c r="CE189" s="35"/>
      <c r="CF189" s="20" t="s">
        <v>209</v>
      </c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0" t="s">
        <v>210</v>
      </c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0" t="s">
        <v>38</v>
      </c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0" t="s">
        <v>60</v>
      </c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0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0" t="s">
        <v>69</v>
      </c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0" t="s">
        <v>56</v>
      </c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10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3"/>
      <c r="FY189" s="10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3"/>
      <c r="GL189" s="10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3"/>
      <c r="GY189" s="10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9"/>
    </row>
    <row r="190" spans="1:219" ht="11.25" hidden="1" customHeight="1" x14ac:dyDescent="0.25">
      <c r="A190" s="32" t="s">
        <v>203</v>
      </c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4" t="s">
        <v>200</v>
      </c>
      <c r="BY190" s="21"/>
      <c r="BZ190" s="21"/>
      <c r="CA190" s="21"/>
      <c r="CB190" s="21"/>
      <c r="CC190" s="21"/>
      <c r="CD190" s="21"/>
      <c r="CE190" s="35"/>
      <c r="CF190" s="20" t="s">
        <v>209</v>
      </c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0" t="s">
        <v>216</v>
      </c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0" t="s">
        <v>38</v>
      </c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0" t="s">
        <v>60</v>
      </c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0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0" t="s">
        <v>69</v>
      </c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0" t="s">
        <v>56</v>
      </c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10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3"/>
      <c r="FY190" s="10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3"/>
      <c r="GL190" s="10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3"/>
      <c r="GY190" s="10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9"/>
    </row>
    <row r="191" spans="1:219" ht="11.25" hidden="1" customHeight="1" x14ac:dyDescent="0.25">
      <c r="A191" s="32" t="s">
        <v>203</v>
      </c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4" t="s">
        <v>200</v>
      </c>
      <c r="BY191" s="21"/>
      <c r="BZ191" s="21"/>
      <c r="CA191" s="21"/>
      <c r="CB191" s="21"/>
      <c r="CC191" s="21"/>
      <c r="CD191" s="21"/>
      <c r="CE191" s="35"/>
      <c r="CF191" s="20" t="s">
        <v>209</v>
      </c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0" t="s">
        <v>217</v>
      </c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0" t="s">
        <v>38</v>
      </c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0" t="s">
        <v>60</v>
      </c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0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0" t="s">
        <v>69</v>
      </c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0" t="s">
        <v>56</v>
      </c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10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3"/>
      <c r="FY191" s="10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3"/>
      <c r="GL191" s="10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3"/>
      <c r="GY191" s="10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9"/>
    </row>
    <row r="192" spans="1:219" ht="11.25" hidden="1" customHeight="1" x14ac:dyDescent="0.25">
      <c r="A192" s="32" t="s">
        <v>203</v>
      </c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4" t="s">
        <v>200</v>
      </c>
      <c r="BY192" s="21"/>
      <c r="BZ192" s="21"/>
      <c r="CA192" s="21"/>
      <c r="CB192" s="21"/>
      <c r="CC192" s="21"/>
      <c r="CD192" s="21"/>
      <c r="CE192" s="35"/>
      <c r="CF192" s="20" t="s">
        <v>209</v>
      </c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0" t="s">
        <v>110</v>
      </c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0" t="s">
        <v>38</v>
      </c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0" t="s">
        <v>60</v>
      </c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0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0" t="s">
        <v>69</v>
      </c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0" t="s">
        <v>56</v>
      </c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10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3"/>
      <c r="FY192" s="10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3"/>
      <c r="GL192" s="10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3"/>
      <c r="GY192" s="10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9"/>
    </row>
    <row r="193" spans="1:219" ht="11.25" hidden="1" customHeight="1" x14ac:dyDescent="0.25">
      <c r="A193" s="32" t="s">
        <v>203</v>
      </c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4" t="s">
        <v>200</v>
      </c>
      <c r="BY193" s="21"/>
      <c r="BZ193" s="21"/>
      <c r="CA193" s="21"/>
      <c r="CB193" s="21"/>
      <c r="CC193" s="21"/>
      <c r="CD193" s="21"/>
      <c r="CE193" s="35"/>
      <c r="CF193" s="20" t="s">
        <v>209</v>
      </c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0" t="s">
        <v>218</v>
      </c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0" t="s">
        <v>38</v>
      </c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0" t="s">
        <v>60</v>
      </c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0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0" t="s">
        <v>69</v>
      </c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0" t="s">
        <v>56</v>
      </c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10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3"/>
      <c r="FY193" s="10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3"/>
      <c r="GL193" s="10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3"/>
      <c r="GY193" s="10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9"/>
    </row>
    <row r="194" spans="1:219" ht="11.25" hidden="1" customHeight="1" x14ac:dyDescent="0.25">
      <c r="A194" s="32" t="s">
        <v>203</v>
      </c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4" t="s">
        <v>200</v>
      </c>
      <c r="BY194" s="21"/>
      <c r="BZ194" s="21"/>
      <c r="CA194" s="21"/>
      <c r="CB194" s="21"/>
      <c r="CC194" s="21"/>
      <c r="CD194" s="21"/>
      <c r="CE194" s="35"/>
      <c r="CF194" s="20" t="s">
        <v>209</v>
      </c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0" t="s">
        <v>214</v>
      </c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0" t="s">
        <v>38</v>
      </c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0" t="s">
        <v>60</v>
      </c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0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0" t="s">
        <v>69</v>
      </c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0" t="s">
        <v>56</v>
      </c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10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3"/>
      <c r="FY194" s="10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3"/>
      <c r="GL194" s="10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3"/>
      <c r="GY194" s="10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9"/>
    </row>
    <row r="195" spans="1:219" ht="11.25" hidden="1" customHeight="1" x14ac:dyDescent="0.25">
      <c r="A195" s="32" t="s">
        <v>203</v>
      </c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4" t="s">
        <v>200</v>
      </c>
      <c r="BY195" s="21"/>
      <c r="BZ195" s="21"/>
      <c r="CA195" s="21"/>
      <c r="CB195" s="21"/>
      <c r="CC195" s="21"/>
      <c r="CD195" s="21"/>
      <c r="CE195" s="35"/>
      <c r="CF195" s="20" t="s">
        <v>209</v>
      </c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0" t="s">
        <v>219</v>
      </c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0" t="s">
        <v>38</v>
      </c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0" t="s">
        <v>60</v>
      </c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0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0" t="s">
        <v>69</v>
      </c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0" t="s">
        <v>56</v>
      </c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10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3"/>
      <c r="FY195" s="10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3"/>
      <c r="GL195" s="10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3"/>
      <c r="GY195" s="10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9"/>
    </row>
    <row r="196" spans="1:219" ht="11.25" hidden="1" customHeight="1" x14ac:dyDescent="0.25">
      <c r="A196" s="32" t="s">
        <v>203</v>
      </c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4" t="s">
        <v>200</v>
      </c>
      <c r="BY196" s="21"/>
      <c r="BZ196" s="21"/>
      <c r="CA196" s="21"/>
      <c r="CB196" s="21"/>
      <c r="CC196" s="21"/>
      <c r="CD196" s="21"/>
      <c r="CE196" s="35"/>
      <c r="CF196" s="20" t="s">
        <v>209</v>
      </c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0" t="s">
        <v>220</v>
      </c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0" t="s">
        <v>38</v>
      </c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0" t="s">
        <v>60</v>
      </c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0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0" t="s">
        <v>69</v>
      </c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0" t="s">
        <v>56</v>
      </c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10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3"/>
      <c r="FY196" s="10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3"/>
      <c r="GL196" s="10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3"/>
      <c r="GY196" s="10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9"/>
    </row>
    <row r="197" spans="1:219" ht="11.25" hidden="1" customHeight="1" x14ac:dyDescent="0.25">
      <c r="A197" s="32" t="s">
        <v>203</v>
      </c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4" t="s">
        <v>200</v>
      </c>
      <c r="BY197" s="21"/>
      <c r="BZ197" s="21"/>
      <c r="CA197" s="21"/>
      <c r="CB197" s="21"/>
      <c r="CC197" s="21"/>
      <c r="CD197" s="21"/>
      <c r="CE197" s="35"/>
      <c r="CF197" s="20" t="s">
        <v>209</v>
      </c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0" t="s">
        <v>221</v>
      </c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0" t="s">
        <v>38</v>
      </c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0" t="s">
        <v>60</v>
      </c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0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0" t="s">
        <v>69</v>
      </c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0" t="s">
        <v>56</v>
      </c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10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3"/>
      <c r="FY197" s="10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3"/>
      <c r="GL197" s="10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3"/>
      <c r="GY197" s="10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9"/>
    </row>
    <row r="198" spans="1:219" ht="11.25" hidden="1" customHeight="1" x14ac:dyDescent="0.25">
      <c r="A198" s="32" t="s">
        <v>203</v>
      </c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4" t="s">
        <v>200</v>
      </c>
      <c r="BY198" s="21"/>
      <c r="BZ198" s="21"/>
      <c r="CA198" s="21"/>
      <c r="CB198" s="21"/>
      <c r="CC198" s="21"/>
      <c r="CD198" s="21"/>
      <c r="CE198" s="35"/>
      <c r="CF198" s="20" t="s">
        <v>98</v>
      </c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0" t="s">
        <v>110</v>
      </c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0" t="s">
        <v>39</v>
      </c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0" t="s">
        <v>60</v>
      </c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0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0" t="s">
        <v>69</v>
      </c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0" t="s">
        <v>56</v>
      </c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10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3"/>
      <c r="FY198" s="10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3"/>
      <c r="GL198" s="10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3"/>
      <c r="GY198" s="10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9"/>
    </row>
    <row r="199" spans="1:219" ht="11.25" hidden="1" customHeight="1" x14ac:dyDescent="0.25">
      <c r="A199" s="32" t="s">
        <v>203</v>
      </c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4" t="s">
        <v>200</v>
      </c>
      <c r="BY199" s="21"/>
      <c r="BZ199" s="21"/>
      <c r="CA199" s="21"/>
      <c r="CB199" s="21"/>
      <c r="CC199" s="21"/>
      <c r="CD199" s="21"/>
      <c r="CE199" s="35"/>
      <c r="CF199" s="20" t="s">
        <v>98</v>
      </c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0" t="s">
        <v>103</v>
      </c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0" t="s">
        <v>39</v>
      </c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0" t="s">
        <v>60</v>
      </c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0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0" t="s">
        <v>69</v>
      </c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0" t="s">
        <v>56</v>
      </c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10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3"/>
      <c r="FY199" s="10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3"/>
      <c r="GL199" s="10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3"/>
      <c r="GY199" s="10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9"/>
    </row>
    <row r="200" spans="1:219" ht="11.25" hidden="1" customHeight="1" x14ac:dyDescent="0.25">
      <c r="A200" s="32" t="s">
        <v>203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4" t="s">
        <v>200</v>
      </c>
      <c r="BY200" s="21"/>
      <c r="BZ200" s="21"/>
      <c r="CA200" s="21"/>
      <c r="CB200" s="21"/>
      <c r="CC200" s="21"/>
      <c r="CD200" s="21"/>
      <c r="CE200" s="35"/>
      <c r="CF200" s="20" t="s">
        <v>98</v>
      </c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0" t="s">
        <v>107</v>
      </c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0" t="s">
        <v>39</v>
      </c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0" t="s">
        <v>60</v>
      </c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0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0" t="s">
        <v>69</v>
      </c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0" t="s">
        <v>106</v>
      </c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10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3"/>
      <c r="FY200" s="10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3"/>
      <c r="GL200" s="10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3"/>
      <c r="GY200" s="10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9"/>
    </row>
    <row r="201" spans="1:219" ht="11.25" hidden="1" customHeight="1" x14ac:dyDescent="0.25">
      <c r="A201" s="32" t="s">
        <v>203</v>
      </c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4" t="s">
        <v>200</v>
      </c>
      <c r="BY201" s="21"/>
      <c r="BZ201" s="21"/>
      <c r="CA201" s="21"/>
      <c r="CB201" s="21"/>
      <c r="CC201" s="21"/>
      <c r="CD201" s="21"/>
      <c r="CE201" s="35"/>
      <c r="CF201" s="20" t="s">
        <v>64</v>
      </c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0" t="s">
        <v>222</v>
      </c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0" t="s">
        <v>38</v>
      </c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0" t="s">
        <v>60</v>
      </c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0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0" t="s">
        <v>93</v>
      </c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0" t="s">
        <v>56</v>
      </c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10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3"/>
      <c r="FY201" s="10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3"/>
      <c r="GL201" s="10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3"/>
      <c r="GY201" s="10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9"/>
    </row>
    <row r="202" spans="1:219" ht="11.25" hidden="1" customHeight="1" x14ac:dyDescent="0.25">
      <c r="A202" s="32" t="s">
        <v>203</v>
      </c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4" t="s">
        <v>200</v>
      </c>
      <c r="BY202" s="21"/>
      <c r="BZ202" s="21"/>
      <c r="CA202" s="21"/>
      <c r="CB202" s="21"/>
      <c r="CC202" s="21"/>
      <c r="CD202" s="21"/>
      <c r="CE202" s="35"/>
      <c r="CF202" s="20" t="s">
        <v>64</v>
      </c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0" t="s">
        <v>204</v>
      </c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0" t="s">
        <v>38</v>
      </c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0" t="s">
        <v>60</v>
      </c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0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0" t="s">
        <v>93</v>
      </c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0" t="s">
        <v>56</v>
      </c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10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3"/>
      <c r="FY202" s="10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3"/>
      <c r="GL202" s="10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3"/>
      <c r="GY202" s="10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9"/>
    </row>
    <row r="203" spans="1:219" ht="11.25" hidden="1" customHeight="1" x14ac:dyDescent="0.25">
      <c r="A203" s="32" t="s">
        <v>203</v>
      </c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4" t="s">
        <v>200</v>
      </c>
      <c r="BY203" s="21"/>
      <c r="BZ203" s="21"/>
      <c r="CA203" s="21"/>
      <c r="CB203" s="21"/>
      <c r="CC203" s="21"/>
      <c r="CD203" s="21"/>
      <c r="CE203" s="35"/>
      <c r="CF203" s="20" t="s">
        <v>64</v>
      </c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0" t="s">
        <v>206</v>
      </c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0" t="s">
        <v>38</v>
      </c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0" t="s">
        <v>60</v>
      </c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0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0" t="s">
        <v>93</v>
      </c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0" t="s">
        <v>56</v>
      </c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10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3"/>
      <c r="FY203" s="10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3"/>
      <c r="GL203" s="10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3"/>
      <c r="GY203" s="10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9"/>
    </row>
    <row r="204" spans="1:219" ht="11.25" hidden="1" customHeight="1" x14ac:dyDescent="0.25">
      <c r="A204" s="32" t="s">
        <v>203</v>
      </c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4" t="s">
        <v>200</v>
      </c>
      <c r="BY204" s="21"/>
      <c r="BZ204" s="21"/>
      <c r="CA204" s="21"/>
      <c r="CB204" s="21"/>
      <c r="CC204" s="21"/>
      <c r="CD204" s="21"/>
      <c r="CE204" s="35"/>
      <c r="CF204" s="20" t="s">
        <v>64</v>
      </c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0" t="s">
        <v>223</v>
      </c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0" t="s">
        <v>38</v>
      </c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0" t="s">
        <v>60</v>
      </c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0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0" t="s">
        <v>93</v>
      </c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0" t="s">
        <v>56</v>
      </c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10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3"/>
      <c r="FY204" s="10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3"/>
      <c r="GL204" s="10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3"/>
      <c r="GY204" s="10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9"/>
    </row>
    <row r="205" spans="1:219" ht="11.25" hidden="1" customHeight="1" x14ac:dyDescent="0.25">
      <c r="A205" s="32" t="s">
        <v>203</v>
      </c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4" t="s">
        <v>200</v>
      </c>
      <c r="BY205" s="21"/>
      <c r="BZ205" s="21"/>
      <c r="CA205" s="21"/>
      <c r="CB205" s="21"/>
      <c r="CC205" s="21"/>
      <c r="CD205" s="21"/>
      <c r="CE205" s="35"/>
      <c r="CF205" s="20" t="s">
        <v>64</v>
      </c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0" t="s">
        <v>215</v>
      </c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0" t="s">
        <v>38</v>
      </c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0" t="s">
        <v>60</v>
      </c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0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0" t="s">
        <v>93</v>
      </c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0" t="s">
        <v>56</v>
      </c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10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3"/>
      <c r="FY205" s="10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3"/>
      <c r="GL205" s="10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3"/>
      <c r="GY205" s="10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9"/>
    </row>
    <row r="206" spans="1:219" ht="11.25" hidden="1" customHeight="1" x14ac:dyDescent="0.25">
      <c r="A206" s="32" t="s">
        <v>203</v>
      </c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4" t="s">
        <v>200</v>
      </c>
      <c r="BY206" s="21"/>
      <c r="BZ206" s="21"/>
      <c r="CA206" s="21"/>
      <c r="CB206" s="21"/>
      <c r="CC206" s="21"/>
      <c r="CD206" s="21"/>
      <c r="CE206" s="35"/>
      <c r="CF206" s="20" t="s">
        <v>64</v>
      </c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0" t="s">
        <v>224</v>
      </c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0" t="s">
        <v>38</v>
      </c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0" t="s">
        <v>60</v>
      </c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0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0" t="s">
        <v>93</v>
      </c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0" t="s">
        <v>56</v>
      </c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10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3"/>
      <c r="FY206" s="10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3"/>
      <c r="GL206" s="10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3"/>
      <c r="GY206" s="10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9"/>
    </row>
    <row r="207" spans="1:219" ht="11.25" hidden="1" customHeight="1" x14ac:dyDescent="0.25">
      <c r="A207" s="32" t="s">
        <v>203</v>
      </c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4" t="s">
        <v>200</v>
      </c>
      <c r="BY207" s="21"/>
      <c r="BZ207" s="21"/>
      <c r="CA207" s="21"/>
      <c r="CB207" s="21"/>
      <c r="CC207" s="21"/>
      <c r="CD207" s="21"/>
      <c r="CE207" s="35"/>
      <c r="CF207" s="20" t="s">
        <v>64</v>
      </c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0" t="s">
        <v>150</v>
      </c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0" t="s">
        <v>38</v>
      </c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0" t="s">
        <v>60</v>
      </c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0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0" t="s">
        <v>93</v>
      </c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0" t="s">
        <v>56</v>
      </c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10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3"/>
      <c r="FY207" s="10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3"/>
      <c r="GL207" s="10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3"/>
      <c r="GY207" s="10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9"/>
    </row>
    <row r="208" spans="1:219" ht="11.25" hidden="1" customHeight="1" x14ac:dyDescent="0.25">
      <c r="A208" s="32" t="s">
        <v>203</v>
      </c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4" t="s">
        <v>200</v>
      </c>
      <c r="BY208" s="21"/>
      <c r="BZ208" s="21"/>
      <c r="CA208" s="21"/>
      <c r="CB208" s="21"/>
      <c r="CC208" s="21"/>
      <c r="CD208" s="21"/>
      <c r="CE208" s="35"/>
      <c r="CF208" s="20" t="s">
        <v>87</v>
      </c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0" t="s">
        <v>91</v>
      </c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0" t="s">
        <v>38</v>
      </c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0" t="s">
        <v>60</v>
      </c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0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0" t="s">
        <v>93</v>
      </c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0" t="s">
        <v>56</v>
      </c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10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3"/>
      <c r="FY208" s="10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3"/>
      <c r="GL208" s="10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3"/>
      <c r="GY208" s="10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9"/>
    </row>
    <row r="209" spans="1:219" ht="11.25" hidden="1" customHeight="1" x14ac:dyDescent="0.25">
      <c r="A209" s="32" t="s">
        <v>203</v>
      </c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4" t="s">
        <v>200</v>
      </c>
      <c r="BY209" s="21"/>
      <c r="BZ209" s="21"/>
      <c r="CA209" s="21"/>
      <c r="CB209" s="21"/>
      <c r="CC209" s="21"/>
      <c r="CD209" s="21"/>
      <c r="CE209" s="35"/>
      <c r="CF209" s="20" t="s">
        <v>87</v>
      </c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0" t="s">
        <v>92</v>
      </c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0" t="s">
        <v>38</v>
      </c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0" t="s">
        <v>60</v>
      </c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0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0" t="s">
        <v>93</v>
      </c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0" t="s">
        <v>56</v>
      </c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10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3"/>
      <c r="FY209" s="10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3"/>
      <c r="GL209" s="10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3"/>
      <c r="GY209" s="10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9"/>
    </row>
    <row r="210" spans="1:219" ht="11.25" hidden="1" customHeight="1" x14ac:dyDescent="0.25">
      <c r="A210" s="32" t="s">
        <v>203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4" t="s">
        <v>200</v>
      </c>
      <c r="BY210" s="21"/>
      <c r="BZ210" s="21"/>
      <c r="CA210" s="21"/>
      <c r="CB210" s="21"/>
      <c r="CC210" s="21"/>
      <c r="CD210" s="21"/>
      <c r="CE210" s="35"/>
      <c r="CF210" s="20" t="s">
        <v>209</v>
      </c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0" t="s">
        <v>210</v>
      </c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0" t="s">
        <v>38</v>
      </c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0" t="s">
        <v>60</v>
      </c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0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0" t="s">
        <v>93</v>
      </c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0" t="s">
        <v>56</v>
      </c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10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3"/>
      <c r="FY210" s="10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3"/>
      <c r="GL210" s="10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3"/>
      <c r="GY210" s="10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9"/>
    </row>
    <row r="211" spans="1:219" ht="11.25" hidden="1" customHeight="1" x14ac:dyDescent="0.25">
      <c r="A211" s="32" t="s">
        <v>203</v>
      </c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4" t="s">
        <v>200</v>
      </c>
      <c r="BY211" s="21"/>
      <c r="BZ211" s="21"/>
      <c r="CA211" s="21"/>
      <c r="CB211" s="21"/>
      <c r="CC211" s="21"/>
      <c r="CD211" s="21"/>
      <c r="CE211" s="35"/>
      <c r="CF211" s="20" t="s">
        <v>209</v>
      </c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0" t="s">
        <v>112</v>
      </c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0" t="s">
        <v>38</v>
      </c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0" t="s">
        <v>60</v>
      </c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0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0" t="s">
        <v>93</v>
      </c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0" t="s">
        <v>56</v>
      </c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10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3"/>
      <c r="FY211" s="10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3"/>
      <c r="GL211" s="10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3"/>
      <c r="GY211" s="10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9"/>
    </row>
    <row r="212" spans="1:219" ht="11.25" hidden="1" customHeight="1" x14ac:dyDescent="0.25">
      <c r="A212" s="32" t="s">
        <v>203</v>
      </c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4" t="s">
        <v>200</v>
      </c>
      <c r="BY212" s="21"/>
      <c r="BZ212" s="21"/>
      <c r="CA212" s="21"/>
      <c r="CB212" s="21"/>
      <c r="CC212" s="21"/>
      <c r="CD212" s="21"/>
      <c r="CE212" s="35"/>
      <c r="CF212" s="20" t="s">
        <v>209</v>
      </c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0" t="s">
        <v>225</v>
      </c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0" t="s">
        <v>38</v>
      </c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0" t="s">
        <v>60</v>
      </c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0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0" t="s">
        <v>93</v>
      </c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0" t="s">
        <v>56</v>
      </c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10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3"/>
      <c r="FY212" s="10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3"/>
      <c r="GL212" s="10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3"/>
      <c r="GY212" s="10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9"/>
    </row>
    <row r="213" spans="1:219" ht="11.25" hidden="1" customHeight="1" x14ac:dyDescent="0.25">
      <c r="A213" s="32" t="s">
        <v>203</v>
      </c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4" t="s">
        <v>200</v>
      </c>
      <c r="BY213" s="21"/>
      <c r="BZ213" s="21"/>
      <c r="CA213" s="21"/>
      <c r="CB213" s="21"/>
      <c r="CC213" s="21"/>
      <c r="CD213" s="21"/>
      <c r="CE213" s="35"/>
      <c r="CF213" s="20" t="s">
        <v>209</v>
      </c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0" t="s">
        <v>226</v>
      </c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0" t="s">
        <v>38</v>
      </c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0" t="s">
        <v>60</v>
      </c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0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0" t="s">
        <v>93</v>
      </c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0" t="s">
        <v>56</v>
      </c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10"/>
      <c r="FM213" s="22"/>
      <c r="FN213" s="22"/>
      <c r="FO213" s="22"/>
      <c r="FP213" s="22"/>
      <c r="FQ213" s="22"/>
      <c r="FR213" s="22"/>
      <c r="FS213" s="22"/>
      <c r="FT213" s="22"/>
      <c r="FU213" s="22"/>
      <c r="FV213" s="22"/>
      <c r="FW213" s="22"/>
      <c r="FX213" s="23"/>
      <c r="FY213" s="10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3"/>
      <c r="GL213" s="10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3"/>
      <c r="GY213" s="10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9"/>
    </row>
    <row r="214" spans="1:219" ht="11.25" hidden="1" customHeight="1" x14ac:dyDescent="0.25">
      <c r="A214" s="32" t="s">
        <v>203</v>
      </c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4" t="s">
        <v>200</v>
      </c>
      <c r="BY214" s="21"/>
      <c r="BZ214" s="21"/>
      <c r="CA214" s="21"/>
      <c r="CB214" s="21"/>
      <c r="CC214" s="21"/>
      <c r="CD214" s="21"/>
      <c r="CE214" s="35"/>
      <c r="CF214" s="20" t="s">
        <v>209</v>
      </c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0" t="s">
        <v>113</v>
      </c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0" t="s">
        <v>38</v>
      </c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0" t="s">
        <v>60</v>
      </c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0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0" t="s">
        <v>93</v>
      </c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0" t="s">
        <v>56</v>
      </c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10"/>
      <c r="FM214" s="22"/>
      <c r="FN214" s="22"/>
      <c r="FO214" s="22"/>
      <c r="FP214" s="22"/>
      <c r="FQ214" s="22"/>
      <c r="FR214" s="22"/>
      <c r="FS214" s="22"/>
      <c r="FT214" s="22"/>
      <c r="FU214" s="22"/>
      <c r="FV214" s="22"/>
      <c r="FW214" s="22"/>
      <c r="FX214" s="23"/>
      <c r="FY214" s="10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3"/>
      <c r="GL214" s="10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3"/>
      <c r="GY214" s="10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9"/>
    </row>
    <row r="215" spans="1:219" ht="11.25" hidden="1" customHeight="1" x14ac:dyDescent="0.25">
      <c r="A215" s="32" t="s">
        <v>203</v>
      </c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4" t="s">
        <v>200</v>
      </c>
      <c r="BY215" s="21"/>
      <c r="BZ215" s="21"/>
      <c r="CA215" s="21"/>
      <c r="CB215" s="21"/>
      <c r="CC215" s="21"/>
      <c r="CD215" s="21"/>
      <c r="CE215" s="35"/>
      <c r="CF215" s="20" t="s">
        <v>98</v>
      </c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0" t="s">
        <v>112</v>
      </c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0" t="s">
        <v>39</v>
      </c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0" t="s">
        <v>60</v>
      </c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0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0" t="s">
        <v>93</v>
      </c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0" t="s">
        <v>56</v>
      </c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10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3"/>
      <c r="FY215" s="10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3"/>
      <c r="GL215" s="10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3"/>
      <c r="GY215" s="10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9"/>
    </row>
    <row r="216" spans="1:219" ht="11.25" hidden="1" customHeight="1" x14ac:dyDescent="0.25">
      <c r="A216" s="32" t="s">
        <v>203</v>
      </c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4" t="s">
        <v>200</v>
      </c>
      <c r="BY216" s="21"/>
      <c r="BZ216" s="21"/>
      <c r="CA216" s="21"/>
      <c r="CB216" s="21"/>
      <c r="CC216" s="21"/>
      <c r="CD216" s="21"/>
      <c r="CE216" s="35"/>
      <c r="CF216" s="20" t="s">
        <v>98</v>
      </c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0" t="s">
        <v>115</v>
      </c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0" t="s">
        <v>39</v>
      </c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0" t="s">
        <v>60</v>
      </c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0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0" t="s">
        <v>93</v>
      </c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0" t="s">
        <v>56</v>
      </c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10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3"/>
      <c r="FY216" s="10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3"/>
      <c r="GL216" s="10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3"/>
      <c r="GY216" s="10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9"/>
    </row>
    <row r="217" spans="1:219" ht="11.25" hidden="1" customHeight="1" x14ac:dyDescent="0.25">
      <c r="A217" s="32" t="s">
        <v>203</v>
      </c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4" t="s">
        <v>200</v>
      </c>
      <c r="BY217" s="21"/>
      <c r="BZ217" s="21"/>
      <c r="CA217" s="21"/>
      <c r="CB217" s="21"/>
      <c r="CC217" s="21"/>
      <c r="CD217" s="21"/>
      <c r="CE217" s="35"/>
      <c r="CF217" s="20" t="s">
        <v>98</v>
      </c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0" t="s">
        <v>113</v>
      </c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0" t="s">
        <v>39</v>
      </c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0" t="s">
        <v>60</v>
      </c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0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0" t="s">
        <v>93</v>
      </c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0" t="s">
        <v>56</v>
      </c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10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3"/>
      <c r="FY217" s="10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3"/>
      <c r="GL217" s="10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3"/>
      <c r="GY217" s="10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9"/>
    </row>
    <row r="218" spans="1:219" ht="11.25" hidden="1" customHeight="1" x14ac:dyDescent="0.25">
      <c r="A218" s="32" t="s">
        <v>203</v>
      </c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4" t="s">
        <v>200</v>
      </c>
      <c r="BY218" s="21"/>
      <c r="BZ218" s="21"/>
      <c r="CA218" s="21"/>
      <c r="CB218" s="21"/>
      <c r="CC218" s="21"/>
      <c r="CD218" s="21"/>
      <c r="CE218" s="35"/>
      <c r="CF218" s="20" t="s">
        <v>98</v>
      </c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0" t="s">
        <v>117</v>
      </c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0" t="s">
        <v>39</v>
      </c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0" t="s">
        <v>60</v>
      </c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0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0" t="s">
        <v>93</v>
      </c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0" t="s">
        <v>56</v>
      </c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10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3"/>
      <c r="FY218" s="10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3"/>
      <c r="GL218" s="10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3"/>
      <c r="GY218" s="10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9"/>
    </row>
    <row r="219" spans="1:219" ht="11.25" hidden="1" customHeight="1" x14ac:dyDescent="0.25">
      <c r="A219" s="32" t="s">
        <v>203</v>
      </c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4" t="s">
        <v>200</v>
      </c>
      <c r="BY219" s="21"/>
      <c r="BZ219" s="21"/>
      <c r="CA219" s="21"/>
      <c r="CB219" s="21"/>
      <c r="CC219" s="21"/>
      <c r="CD219" s="21"/>
      <c r="CE219" s="35"/>
      <c r="CF219" s="20" t="s">
        <v>98</v>
      </c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0" t="s">
        <v>123</v>
      </c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0" t="s">
        <v>39</v>
      </c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0" t="s">
        <v>60</v>
      </c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0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0" t="s">
        <v>94</v>
      </c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0" t="s">
        <v>56</v>
      </c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10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3"/>
      <c r="FY219" s="10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3"/>
      <c r="GL219" s="10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3"/>
      <c r="GY219" s="10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9"/>
    </row>
    <row r="220" spans="1:219" ht="11.25" hidden="1" customHeight="1" x14ac:dyDescent="0.25">
      <c r="A220" s="32" t="s">
        <v>203</v>
      </c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4" t="s">
        <v>200</v>
      </c>
      <c r="BY220" s="21"/>
      <c r="BZ220" s="21"/>
      <c r="CA220" s="21"/>
      <c r="CB220" s="21"/>
      <c r="CC220" s="21"/>
      <c r="CD220" s="21"/>
      <c r="CE220" s="35"/>
      <c r="CF220" s="20" t="s">
        <v>64</v>
      </c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0" t="s">
        <v>222</v>
      </c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0" t="s">
        <v>38</v>
      </c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0" t="s">
        <v>60</v>
      </c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0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0" t="s">
        <v>94</v>
      </c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0" t="s">
        <v>56</v>
      </c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10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3"/>
      <c r="FY220" s="10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3"/>
      <c r="GL220" s="10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3"/>
      <c r="GY220" s="10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9"/>
    </row>
    <row r="221" spans="1:219" ht="11.25" hidden="1" customHeight="1" x14ac:dyDescent="0.25">
      <c r="A221" s="32" t="s">
        <v>203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4" t="s">
        <v>200</v>
      </c>
      <c r="BY221" s="21"/>
      <c r="BZ221" s="21"/>
      <c r="CA221" s="21"/>
      <c r="CB221" s="21"/>
      <c r="CC221" s="21"/>
      <c r="CD221" s="21"/>
      <c r="CE221" s="35"/>
      <c r="CF221" s="20" t="s">
        <v>64</v>
      </c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0" t="s">
        <v>223</v>
      </c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0" t="s">
        <v>38</v>
      </c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0" t="s">
        <v>60</v>
      </c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0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0" t="s">
        <v>94</v>
      </c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0" t="s">
        <v>56</v>
      </c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10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3"/>
      <c r="FY221" s="10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3"/>
      <c r="GL221" s="10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3"/>
      <c r="GY221" s="10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9"/>
    </row>
    <row r="222" spans="1:219" ht="11.25" hidden="1" customHeight="1" x14ac:dyDescent="0.25">
      <c r="A222" s="32" t="s">
        <v>203</v>
      </c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4" t="s">
        <v>200</v>
      </c>
      <c r="BY222" s="21"/>
      <c r="BZ222" s="21"/>
      <c r="CA222" s="21"/>
      <c r="CB222" s="21"/>
      <c r="CC222" s="21"/>
      <c r="CD222" s="21"/>
      <c r="CE222" s="35"/>
      <c r="CF222" s="20" t="s">
        <v>87</v>
      </c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0" t="s">
        <v>91</v>
      </c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0" t="s">
        <v>38</v>
      </c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0" t="s">
        <v>60</v>
      </c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0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0" t="s">
        <v>94</v>
      </c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0" t="s">
        <v>56</v>
      </c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10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3"/>
      <c r="FY222" s="10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3"/>
      <c r="GL222" s="10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3"/>
      <c r="GY222" s="10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9"/>
    </row>
    <row r="223" spans="1:219" ht="11.25" hidden="1" customHeight="1" x14ac:dyDescent="0.25">
      <c r="A223" s="32" t="s">
        <v>203</v>
      </c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4" t="s">
        <v>200</v>
      </c>
      <c r="BY223" s="21"/>
      <c r="BZ223" s="21"/>
      <c r="CA223" s="21"/>
      <c r="CB223" s="21"/>
      <c r="CC223" s="21"/>
      <c r="CD223" s="21"/>
      <c r="CE223" s="35"/>
      <c r="CF223" s="20" t="s">
        <v>87</v>
      </c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0" t="s">
        <v>92</v>
      </c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0" t="s">
        <v>38</v>
      </c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0" t="s">
        <v>60</v>
      </c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0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0" t="s">
        <v>94</v>
      </c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0" t="s">
        <v>56</v>
      </c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10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3"/>
      <c r="FY223" s="10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3"/>
      <c r="GL223" s="10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3"/>
      <c r="GY223" s="10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9"/>
    </row>
    <row r="224" spans="1:219" ht="11.25" hidden="1" customHeight="1" x14ac:dyDescent="0.25">
      <c r="A224" s="32" t="s">
        <v>203</v>
      </c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4" t="s">
        <v>200</v>
      </c>
      <c r="BY224" s="21"/>
      <c r="BZ224" s="21"/>
      <c r="CA224" s="21"/>
      <c r="CB224" s="21"/>
      <c r="CC224" s="21"/>
      <c r="CD224" s="21"/>
      <c r="CE224" s="35"/>
      <c r="CF224" s="20" t="s">
        <v>209</v>
      </c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0" t="s">
        <v>210</v>
      </c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0" t="s">
        <v>38</v>
      </c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0" t="s">
        <v>60</v>
      </c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0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0" t="s">
        <v>94</v>
      </c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0" t="s">
        <v>56</v>
      </c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10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3"/>
      <c r="FY224" s="10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3"/>
      <c r="GL224" s="10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3"/>
      <c r="GY224" s="10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9"/>
    </row>
    <row r="225" spans="1:219" ht="11.25" hidden="1" customHeight="1" x14ac:dyDescent="0.25">
      <c r="A225" s="32" t="s">
        <v>203</v>
      </c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4" t="s">
        <v>200</v>
      </c>
      <c r="BY225" s="21"/>
      <c r="BZ225" s="21"/>
      <c r="CA225" s="21"/>
      <c r="CB225" s="21"/>
      <c r="CC225" s="21"/>
      <c r="CD225" s="21"/>
      <c r="CE225" s="35"/>
      <c r="CF225" s="20" t="s">
        <v>209</v>
      </c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0" t="s">
        <v>216</v>
      </c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0" t="s">
        <v>38</v>
      </c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0" t="s">
        <v>60</v>
      </c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0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0" t="s">
        <v>94</v>
      </c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0" t="s">
        <v>56</v>
      </c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10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3"/>
      <c r="FY225" s="10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3"/>
      <c r="GL225" s="10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3"/>
      <c r="GY225" s="10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9"/>
    </row>
    <row r="226" spans="1:219" ht="11.25" hidden="1" customHeight="1" x14ac:dyDescent="0.25">
      <c r="A226" s="32" t="s">
        <v>203</v>
      </c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4" t="s">
        <v>200</v>
      </c>
      <c r="BY226" s="21"/>
      <c r="BZ226" s="21"/>
      <c r="CA226" s="21"/>
      <c r="CB226" s="21"/>
      <c r="CC226" s="21"/>
      <c r="CD226" s="21"/>
      <c r="CE226" s="35"/>
      <c r="CF226" s="20" t="s">
        <v>209</v>
      </c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0" t="s">
        <v>227</v>
      </c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0" t="s">
        <v>38</v>
      </c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0" t="s">
        <v>60</v>
      </c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0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0" t="s">
        <v>94</v>
      </c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0" t="s">
        <v>56</v>
      </c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10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3"/>
      <c r="FY226" s="10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3"/>
      <c r="GL226" s="10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3"/>
      <c r="GY226" s="10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9"/>
    </row>
    <row r="227" spans="1:219" ht="11.25" hidden="1" customHeight="1" x14ac:dyDescent="0.25">
      <c r="A227" s="32" t="s">
        <v>203</v>
      </c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4" t="s">
        <v>200</v>
      </c>
      <c r="BY227" s="21"/>
      <c r="BZ227" s="21"/>
      <c r="CA227" s="21"/>
      <c r="CB227" s="21"/>
      <c r="CC227" s="21"/>
      <c r="CD227" s="21"/>
      <c r="CE227" s="35"/>
      <c r="CF227" s="20" t="s">
        <v>209</v>
      </c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0" t="s">
        <v>228</v>
      </c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0" t="s">
        <v>38</v>
      </c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0" t="s">
        <v>60</v>
      </c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0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0" t="s">
        <v>94</v>
      </c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0" t="s">
        <v>56</v>
      </c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10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3"/>
      <c r="FY227" s="10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3"/>
      <c r="GL227" s="10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3"/>
      <c r="GY227" s="10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9"/>
    </row>
    <row r="228" spans="1:219" ht="11.25" hidden="1" customHeight="1" x14ac:dyDescent="0.25">
      <c r="A228" s="32" t="s">
        <v>203</v>
      </c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4" t="s">
        <v>200</v>
      </c>
      <c r="BY228" s="21"/>
      <c r="BZ228" s="21"/>
      <c r="CA228" s="21"/>
      <c r="CB228" s="21"/>
      <c r="CC228" s="21"/>
      <c r="CD228" s="21"/>
      <c r="CE228" s="35"/>
      <c r="CF228" s="20" t="s">
        <v>209</v>
      </c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0" t="s">
        <v>229</v>
      </c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0" t="s">
        <v>38</v>
      </c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0" t="s">
        <v>60</v>
      </c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0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0" t="s">
        <v>94</v>
      </c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0" t="s">
        <v>56</v>
      </c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10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3"/>
      <c r="FY228" s="10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3"/>
      <c r="GL228" s="10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3"/>
      <c r="GY228" s="10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9"/>
    </row>
    <row r="229" spans="1:219" ht="11.25" hidden="1" customHeight="1" x14ac:dyDescent="0.25">
      <c r="A229" s="32" t="s">
        <v>203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4" t="s">
        <v>200</v>
      </c>
      <c r="BY229" s="21"/>
      <c r="BZ229" s="21"/>
      <c r="CA229" s="21"/>
      <c r="CB229" s="21"/>
      <c r="CC229" s="21"/>
      <c r="CD229" s="21"/>
      <c r="CE229" s="35"/>
      <c r="CF229" s="20" t="s">
        <v>98</v>
      </c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0" t="s">
        <v>121</v>
      </c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0" t="s">
        <v>39</v>
      </c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0" t="s">
        <v>60</v>
      </c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0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0" t="s">
        <v>94</v>
      </c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0" t="s">
        <v>56</v>
      </c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10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3"/>
      <c r="FY229" s="10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3"/>
      <c r="GL229" s="10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3"/>
      <c r="GY229" s="10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9"/>
    </row>
    <row r="230" spans="1:219" ht="11.25" hidden="1" customHeight="1" x14ac:dyDescent="0.25">
      <c r="A230" s="32" t="s">
        <v>203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4" t="s">
        <v>200</v>
      </c>
      <c r="BY230" s="21"/>
      <c r="BZ230" s="21"/>
      <c r="CA230" s="21"/>
      <c r="CB230" s="21"/>
      <c r="CC230" s="21"/>
      <c r="CD230" s="21"/>
      <c r="CE230" s="35"/>
      <c r="CF230" s="20" t="s">
        <v>98</v>
      </c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0" t="s">
        <v>125</v>
      </c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0" t="s">
        <v>39</v>
      </c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0" t="s">
        <v>60</v>
      </c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0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0" t="s">
        <v>94</v>
      </c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0" t="s">
        <v>56</v>
      </c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10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3"/>
      <c r="FY230" s="10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3"/>
      <c r="GL230" s="10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3"/>
      <c r="GY230" s="10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9"/>
    </row>
    <row r="231" spans="1:219" ht="11.25" hidden="1" customHeight="1" x14ac:dyDescent="0.25">
      <c r="A231" s="32" t="s">
        <v>203</v>
      </c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4" t="s">
        <v>200</v>
      </c>
      <c r="BY231" s="21"/>
      <c r="BZ231" s="21"/>
      <c r="CA231" s="21"/>
      <c r="CB231" s="21"/>
      <c r="CC231" s="21"/>
      <c r="CD231" s="21"/>
      <c r="CE231" s="35"/>
      <c r="CF231" s="20" t="s">
        <v>98</v>
      </c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0" t="s">
        <v>104</v>
      </c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0" t="s">
        <v>39</v>
      </c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0" t="s">
        <v>60</v>
      </c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0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0" t="s">
        <v>93</v>
      </c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0" t="s">
        <v>56</v>
      </c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10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3"/>
      <c r="FY231" s="10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3"/>
      <c r="GL231" s="10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3"/>
      <c r="GY231" s="10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9"/>
    </row>
    <row r="232" spans="1:219" ht="11.25" hidden="1" customHeight="1" x14ac:dyDescent="0.25">
      <c r="A232" s="32" t="s">
        <v>203</v>
      </c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4" t="s">
        <v>200</v>
      </c>
      <c r="BY232" s="21"/>
      <c r="BZ232" s="21"/>
      <c r="CA232" s="21"/>
      <c r="CB232" s="21"/>
      <c r="CC232" s="21"/>
      <c r="CD232" s="21"/>
      <c r="CE232" s="35"/>
      <c r="CF232" s="20" t="s">
        <v>98</v>
      </c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0" t="s">
        <v>109</v>
      </c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0" t="s">
        <v>39</v>
      </c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0" t="s">
        <v>60</v>
      </c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0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0" t="s">
        <v>93</v>
      </c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0" t="s">
        <v>56</v>
      </c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10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3"/>
      <c r="FY232" s="10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3"/>
      <c r="GL232" s="10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3"/>
      <c r="GY232" s="10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9"/>
    </row>
    <row r="233" spans="1:219" ht="11.25" hidden="1" customHeight="1" x14ac:dyDescent="0.25">
      <c r="A233" s="32" t="s">
        <v>203</v>
      </c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4" t="s">
        <v>200</v>
      </c>
      <c r="BY233" s="21"/>
      <c r="BZ233" s="21"/>
      <c r="CA233" s="21"/>
      <c r="CB233" s="21"/>
      <c r="CC233" s="21"/>
      <c r="CD233" s="21"/>
      <c r="CE233" s="35"/>
      <c r="CF233" s="20" t="s">
        <v>98</v>
      </c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0" t="s">
        <v>114</v>
      </c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0" t="s">
        <v>39</v>
      </c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0" t="s">
        <v>60</v>
      </c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0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0" t="s">
        <v>93</v>
      </c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0" t="s">
        <v>56</v>
      </c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10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3"/>
      <c r="FY233" s="10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3"/>
      <c r="GL233" s="10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3"/>
      <c r="GY233" s="10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9"/>
    </row>
    <row r="234" spans="1:219" ht="11.25" hidden="1" customHeight="1" x14ac:dyDescent="0.25">
      <c r="A234" s="32" t="s">
        <v>203</v>
      </c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4" t="s">
        <v>200</v>
      </c>
      <c r="BY234" s="21"/>
      <c r="BZ234" s="21"/>
      <c r="CA234" s="21"/>
      <c r="CB234" s="21"/>
      <c r="CC234" s="21"/>
      <c r="CD234" s="21"/>
      <c r="CE234" s="35"/>
      <c r="CF234" s="20" t="s">
        <v>209</v>
      </c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0" t="s">
        <v>136</v>
      </c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0" t="s">
        <v>38</v>
      </c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0" t="s">
        <v>60</v>
      </c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0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0" t="s">
        <v>93</v>
      </c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0" t="s">
        <v>56</v>
      </c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10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3"/>
      <c r="FY234" s="10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3"/>
      <c r="GL234" s="10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3"/>
      <c r="GY234" s="10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9"/>
    </row>
    <row r="235" spans="1:219" ht="11.25" hidden="1" customHeight="1" x14ac:dyDescent="0.25">
      <c r="A235" s="32" t="s">
        <v>203</v>
      </c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4" t="s">
        <v>200</v>
      </c>
      <c r="BY235" s="21"/>
      <c r="BZ235" s="21"/>
      <c r="CA235" s="21"/>
      <c r="CB235" s="21"/>
      <c r="CC235" s="21"/>
      <c r="CD235" s="21"/>
      <c r="CE235" s="35"/>
      <c r="CF235" s="20" t="s">
        <v>209</v>
      </c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0" t="s">
        <v>230</v>
      </c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0" t="s">
        <v>38</v>
      </c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0" t="s">
        <v>60</v>
      </c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0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0" t="s">
        <v>93</v>
      </c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0" t="s">
        <v>56</v>
      </c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10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3"/>
      <c r="FY235" s="10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3"/>
      <c r="GL235" s="10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3"/>
      <c r="GY235" s="10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9"/>
    </row>
    <row r="236" spans="1:219" ht="11.25" hidden="1" customHeight="1" x14ac:dyDescent="0.25">
      <c r="A236" s="32" t="s">
        <v>203</v>
      </c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4" t="s">
        <v>200</v>
      </c>
      <c r="BY236" s="21"/>
      <c r="BZ236" s="21"/>
      <c r="CA236" s="21"/>
      <c r="CB236" s="21"/>
      <c r="CC236" s="21"/>
      <c r="CD236" s="21"/>
      <c r="CE236" s="35"/>
      <c r="CF236" s="20" t="s">
        <v>64</v>
      </c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0" t="s">
        <v>65</v>
      </c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0" t="s">
        <v>38</v>
      </c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0" t="s">
        <v>60</v>
      </c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0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0" t="s">
        <v>71</v>
      </c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0" t="s">
        <v>56</v>
      </c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10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3"/>
      <c r="FY236" s="10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3"/>
      <c r="GL236" s="10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3"/>
      <c r="GY236" s="10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9"/>
    </row>
    <row r="237" spans="1:219" ht="11.25" hidden="1" customHeight="1" x14ac:dyDescent="0.25">
      <c r="A237" s="32" t="s">
        <v>203</v>
      </c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4" t="s">
        <v>200</v>
      </c>
      <c r="BY237" s="21"/>
      <c r="BZ237" s="21"/>
      <c r="CA237" s="21"/>
      <c r="CB237" s="21"/>
      <c r="CC237" s="21"/>
      <c r="CD237" s="21"/>
      <c r="CE237" s="35"/>
      <c r="CF237" s="20" t="s">
        <v>64</v>
      </c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0" t="s">
        <v>222</v>
      </c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0" t="s">
        <v>38</v>
      </c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0" t="s">
        <v>60</v>
      </c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0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0" t="s">
        <v>71</v>
      </c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0" t="s">
        <v>56</v>
      </c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10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3"/>
      <c r="FY237" s="10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3"/>
      <c r="GL237" s="10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3"/>
      <c r="GY237" s="10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9"/>
    </row>
    <row r="238" spans="1:219" ht="11.25" hidden="1" customHeight="1" x14ac:dyDescent="0.25">
      <c r="A238" s="32" t="s">
        <v>203</v>
      </c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4" t="s">
        <v>200</v>
      </c>
      <c r="BY238" s="21"/>
      <c r="BZ238" s="21"/>
      <c r="CA238" s="21"/>
      <c r="CB238" s="21"/>
      <c r="CC238" s="21"/>
      <c r="CD238" s="21"/>
      <c r="CE238" s="35"/>
      <c r="CF238" s="20" t="s">
        <v>64</v>
      </c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0" t="s">
        <v>224</v>
      </c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0" t="s">
        <v>38</v>
      </c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0" t="s">
        <v>60</v>
      </c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0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0" t="s">
        <v>71</v>
      </c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0" t="s">
        <v>56</v>
      </c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10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3"/>
      <c r="FY238" s="10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3"/>
      <c r="GL238" s="10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3"/>
      <c r="GY238" s="10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9"/>
    </row>
    <row r="239" spans="1:219" ht="11.25" hidden="1" customHeight="1" x14ac:dyDescent="0.25">
      <c r="A239" s="32" t="s">
        <v>203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4" t="s">
        <v>200</v>
      </c>
      <c r="BY239" s="21"/>
      <c r="BZ239" s="21"/>
      <c r="CA239" s="21"/>
      <c r="CB239" s="21"/>
      <c r="CC239" s="21"/>
      <c r="CD239" s="21"/>
      <c r="CE239" s="35"/>
      <c r="CF239" s="20" t="s">
        <v>64</v>
      </c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0" t="s">
        <v>153</v>
      </c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0" t="s">
        <v>38</v>
      </c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0" t="s">
        <v>60</v>
      </c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0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0" t="s">
        <v>71</v>
      </c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0" t="s">
        <v>56</v>
      </c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10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/>
      <c r="FW239" s="22"/>
      <c r="FX239" s="23"/>
      <c r="FY239" s="10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3"/>
      <c r="GL239" s="10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3"/>
      <c r="GY239" s="10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9"/>
    </row>
    <row r="240" spans="1:219" ht="11.25" hidden="1" customHeight="1" x14ac:dyDescent="0.25">
      <c r="A240" s="32" t="s">
        <v>203</v>
      </c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4" t="s">
        <v>200</v>
      </c>
      <c r="BY240" s="21"/>
      <c r="BZ240" s="21"/>
      <c r="CA240" s="21"/>
      <c r="CB240" s="21"/>
      <c r="CC240" s="21"/>
      <c r="CD240" s="21"/>
      <c r="CE240" s="35"/>
      <c r="CF240" s="20" t="s">
        <v>209</v>
      </c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0" t="s">
        <v>231</v>
      </c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0" t="s">
        <v>38</v>
      </c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0" t="s">
        <v>60</v>
      </c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0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0" t="s">
        <v>71</v>
      </c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0" t="s">
        <v>56</v>
      </c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10"/>
      <c r="FM240" s="22"/>
      <c r="FN240" s="22"/>
      <c r="FO240" s="22"/>
      <c r="FP240" s="22"/>
      <c r="FQ240" s="22"/>
      <c r="FR240" s="22"/>
      <c r="FS240" s="22"/>
      <c r="FT240" s="22"/>
      <c r="FU240" s="22"/>
      <c r="FV240" s="22"/>
      <c r="FW240" s="22"/>
      <c r="FX240" s="23"/>
      <c r="FY240" s="10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3"/>
      <c r="GL240" s="10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3"/>
      <c r="GY240" s="10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9"/>
    </row>
    <row r="241" spans="1:219" ht="11.25" hidden="1" customHeight="1" x14ac:dyDescent="0.25">
      <c r="A241" s="32" t="s">
        <v>203</v>
      </c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4" t="s">
        <v>200</v>
      </c>
      <c r="BY241" s="21"/>
      <c r="BZ241" s="21"/>
      <c r="CA241" s="21"/>
      <c r="CB241" s="21"/>
      <c r="CC241" s="21"/>
      <c r="CD241" s="21"/>
      <c r="CE241" s="35"/>
      <c r="CF241" s="20" t="s">
        <v>87</v>
      </c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0" t="s">
        <v>90</v>
      </c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0" t="s">
        <v>38</v>
      </c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0" t="s">
        <v>60</v>
      </c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0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0" t="s">
        <v>71</v>
      </c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0" t="s">
        <v>56</v>
      </c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10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3"/>
      <c r="FY241" s="10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3"/>
      <c r="GL241" s="10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3"/>
      <c r="GY241" s="10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9"/>
    </row>
    <row r="242" spans="1:219" ht="11.25" hidden="1" customHeight="1" x14ac:dyDescent="0.25">
      <c r="A242" s="32" t="s">
        <v>203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4" t="s">
        <v>200</v>
      </c>
      <c r="BY242" s="21"/>
      <c r="BZ242" s="21"/>
      <c r="CA242" s="21"/>
      <c r="CB242" s="21"/>
      <c r="CC242" s="21"/>
      <c r="CD242" s="21"/>
      <c r="CE242" s="35"/>
      <c r="CF242" s="20" t="s">
        <v>209</v>
      </c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0" t="s">
        <v>130</v>
      </c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0" t="s">
        <v>38</v>
      </c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0" t="s">
        <v>60</v>
      </c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0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0" t="s">
        <v>71</v>
      </c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0" t="s">
        <v>56</v>
      </c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10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3"/>
      <c r="FY242" s="10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3"/>
      <c r="GL242" s="10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3"/>
      <c r="GY242" s="10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9"/>
    </row>
    <row r="243" spans="1:219" ht="11.25" hidden="1" customHeight="1" x14ac:dyDescent="0.25">
      <c r="A243" s="32" t="s">
        <v>203</v>
      </c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4" t="s">
        <v>200</v>
      </c>
      <c r="BY243" s="21"/>
      <c r="BZ243" s="21"/>
      <c r="CA243" s="21"/>
      <c r="CB243" s="21"/>
      <c r="CC243" s="21"/>
      <c r="CD243" s="21"/>
      <c r="CE243" s="35"/>
      <c r="CF243" s="20" t="s">
        <v>209</v>
      </c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0" t="s">
        <v>232</v>
      </c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0" t="s">
        <v>38</v>
      </c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0" t="s">
        <v>60</v>
      </c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0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0" t="s">
        <v>71</v>
      </c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0" t="s">
        <v>56</v>
      </c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10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3"/>
      <c r="FY243" s="10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3"/>
      <c r="GL243" s="10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3"/>
      <c r="GY243" s="10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9"/>
    </row>
    <row r="244" spans="1:219" ht="11.25" hidden="1" customHeight="1" x14ac:dyDescent="0.25">
      <c r="A244" s="32" t="s">
        <v>203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4" t="s">
        <v>200</v>
      </c>
      <c r="BY244" s="21"/>
      <c r="BZ244" s="21"/>
      <c r="CA244" s="21"/>
      <c r="CB244" s="21"/>
      <c r="CC244" s="21"/>
      <c r="CD244" s="21"/>
      <c r="CE244" s="35"/>
      <c r="CF244" s="20" t="s">
        <v>209</v>
      </c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0" t="s">
        <v>132</v>
      </c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0" t="s">
        <v>38</v>
      </c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0" t="s">
        <v>60</v>
      </c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0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0" t="s">
        <v>71</v>
      </c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0" t="s">
        <v>56</v>
      </c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10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3"/>
      <c r="FY244" s="10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3"/>
      <c r="GL244" s="10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3"/>
      <c r="GY244" s="10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9"/>
    </row>
    <row r="245" spans="1:219" ht="11.25" hidden="1" customHeight="1" x14ac:dyDescent="0.25">
      <c r="A245" s="32" t="s">
        <v>203</v>
      </c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4" t="s">
        <v>200</v>
      </c>
      <c r="BY245" s="21"/>
      <c r="BZ245" s="21"/>
      <c r="CA245" s="21"/>
      <c r="CB245" s="21"/>
      <c r="CC245" s="21"/>
      <c r="CD245" s="21"/>
      <c r="CE245" s="35"/>
      <c r="CF245" s="20" t="s">
        <v>209</v>
      </c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0" t="s">
        <v>134</v>
      </c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0" t="s">
        <v>38</v>
      </c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0" t="s">
        <v>60</v>
      </c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0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0" t="s">
        <v>71</v>
      </c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0" t="s">
        <v>56</v>
      </c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10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3"/>
      <c r="FY245" s="10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3"/>
      <c r="GL245" s="10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3"/>
      <c r="GY245" s="10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9"/>
    </row>
    <row r="246" spans="1:219" ht="11.25" hidden="1" customHeight="1" x14ac:dyDescent="0.25">
      <c r="A246" s="32" t="s">
        <v>203</v>
      </c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4" t="s">
        <v>200</v>
      </c>
      <c r="BY246" s="21"/>
      <c r="BZ246" s="21"/>
      <c r="CA246" s="21"/>
      <c r="CB246" s="21"/>
      <c r="CC246" s="21"/>
      <c r="CD246" s="21"/>
      <c r="CE246" s="35"/>
      <c r="CF246" s="20" t="s">
        <v>209</v>
      </c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0" t="s">
        <v>127</v>
      </c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0" t="s">
        <v>38</v>
      </c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0" t="s">
        <v>60</v>
      </c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0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0" t="s">
        <v>71</v>
      </c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0" t="s">
        <v>56</v>
      </c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10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3"/>
      <c r="FY246" s="10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3"/>
      <c r="GL246" s="10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3"/>
      <c r="GY246" s="10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9"/>
    </row>
    <row r="247" spans="1:219" ht="11.25" hidden="1" customHeight="1" x14ac:dyDescent="0.25">
      <c r="A247" s="32" t="s">
        <v>203</v>
      </c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4" t="s">
        <v>200</v>
      </c>
      <c r="BY247" s="21"/>
      <c r="BZ247" s="21"/>
      <c r="CA247" s="21"/>
      <c r="CB247" s="21"/>
      <c r="CC247" s="21"/>
      <c r="CD247" s="21"/>
      <c r="CE247" s="35"/>
      <c r="CF247" s="20" t="s">
        <v>209</v>
      </c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0" t="s">
        <v>210</v>
      </c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0" t="s">
        <v>38</v>
      </c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0" t="s">
        <v>60</v>
      </c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0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0" t="s">
        <v>71</v>
      </c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0" t="s">
        <v>56</v>
      </c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10"/>
      <c r="FM247" s="22"/>
      <c r="FN247" s="22"/>
      <c r="FO247" s="22"/>
      <c r="FP247" s="22"/>
      <c r="FQ247" s="22"/>
      <c r="FR247" s="22"/>
      <c r="FS247" s="22"/>
      <c r="FT247" s="22"/>
      <c r="FU247" s="22"/>
      <c r="FV247" s="22"/>
      <c r="FW247" s="22"/>
      <c r="FX247" s="23"/>
      <c r="FY247" s="10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3"/>
      <c r="GL247" s="10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3"/>
      <c r="GY247" s="10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9"/>
    </row>
    <row r="248" spans="1:219" ht="11.25" hidden="1" customHeight="1" x14ac:dyDescent="0.25">
      <c r="A248" s="32" t="s">
        <v>203</v>
      </c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4" t="s">
        <v>200</v>
      </c>
      <c r="BY248" s="21"/>
      <c r="BZ248" s="21"/>
      <c r="CA248" s="21"/>
      <c r="CB248" s="21"/>
      <c r="CC248" s="21"/>
      <c r="CD248" s="21"/>
      <c r="CE248" s="35"/>
      <c r="CF248" s="20" t="s">
        <v>98</v>
      </c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0" t="s">
        <v>136</v>
      </c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0" t="s">
        <v>39</v>
      </c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0" t="s">
        <v>60</v>
      </c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0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0" t="s">
        <v>71</v>
      </c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0" t="s">
        <v>56</v>
      </c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10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3"/>
      <c r="FY248" s="10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3"/>
      <c r="GL248" s="10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3"/>
      <c r="GY248" s="10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9"/>
    </row>
    <row r="249" spans="1:219" ht="11.25" hidden="1" customHeight="1" x14ac:dyDescent="0.25">
      <c r="A249" s="32" t="s">
        <v>203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4" t="s">
        <v>200</v>
      </c>
      <c r="BY249" s="21"/>
      <c r="BZ249" s="21"/>
      <c r="CA249" s="21"/>
      <c r="CB249" s="21"/>
      <c r="CC249" s="21"/>
      <c r="CD249" s="21"/>
      <c r="CE249" s="35"/>
      <c r="CF249" s="20" t="s">
        <v>98</v>
      </c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0" t="s">
        <v>134</v>
      </c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0" t="s">
        <v>39</v>
      </c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0" t="s">
        <v>60</v>
      </c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0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0" t="s">
        <v>71</v>
      </c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0" t="s">
        <v>56</v>
      </c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10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3"/>
      <c r="FY249" s="10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3"/>
      <c r="GL249" s="10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3"/>
      <c r="GY249" s="10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9"/>
    </row>
    <row r="250" spans="1:219" ht="11.25" hidden="1" customHeight="1" x14ac:dyDescent="0.25">
      <c r="A250" s="32" t="s">
        <v>203</v>
      </c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4" t="s">
        <v>200</v>
      </c>
      <c r="BY250" s="21"/>
      <c r="BZ250" s="21"/>
      <c r="CA250" s="21"/>
      <c r="CB250" s="21"/>
      <c r="CC250" s="21"/>
      <c r="CD250" s="21"/>
      <c r="CE250" s="35"/>
      <c r="CF250" s="20" t="s">
        <v>98</v>
      </c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0" t="s">
        <v>127</v>
      </c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0" t="s">
        <v>39</v>
      </c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0" t="s">
        <v>60</v>
      </c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0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0" t="s">
        <v>71</v>
      </c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0" t="s">
        <v>56</v>
      </c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10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3"/>
      <c r="FY250" s="10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3"/>
      <c r="GL250" s="10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3"/>
      <c r="GY250" s="10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9"/>
    </row>
    <row r="251" spans="1:219" ht="11.25" hidden="1" customHeight="1" x14ac:dyDescent="0.25">
      <c r="A251" s="32" t="s">
        <v>203</v>
      </c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4" t="s">
        <v>200</v>
      </c>
      <c r="BY251" s="21"/>
      <c r="BZ251" s="21"/>
      <c r="CA251" s="21"/>
      <c r="CB251" s="21"/>
      <c r="CC251" s="21"/>
      <c r="CD251" s="21"/>
      <c r="CE251" s="35"/>
      <c r="CF251" s="20" t="s">
        <v>98</v>
      </c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0" t="s">
        <v>114</v>
      </c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0" t="s">
        <v>39</v>
      </c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0" t="s">
        <v>60</v>
      </c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0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0" t="s">
        <v>71</v>
      </c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0" t="s">
        <v>56</v>
      </c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10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3"/>
      <c r="FY251" s="10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3"/>
      <c r="GL251" s="10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3"/>
      <c r="GY251" s="10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9"/>
    </row>
    <row r="252" spans="1:219" ht="11.25" hidden="1" customHeight="1" x14ac:dyDescent="0.25">
      <c r="A252" s="32" t="s">
        <v>203</v>
      </c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4" t="s">
        <v>200</v>
      </c>
      <c r="BY252" s="21"/>
      <c r="BZ252" s="21"/>
      <c r="CA252" s="21"/>
      <c r="CB252" s="21"/>
      <c r="CC252" s="21"/>
      <c r="CD252" s="21"/>
      <c r="CE252" s="35"/>
      <c r="CF252" s="20" t="s">
        <v>98</v>
      </c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0" t="s">
        <v>132</v>
      </c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0" t="s">
        <v>39</v>
      </c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0" t="s">
        <v>60</v>
      </c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0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0" t="s">
        <v>71</v>
      </c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0" t="s">
        <v>56</v>
      </c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10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3"/>
      <c r="FY252" s="10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3"/>
      <c r="GL252" s="10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3"/>
      <c r="GY252" s="10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9"/>
    </row>
    <row r="253" spans="1:219" ht="11.25" hidden="1" customHeight="1" x14ac:dyDescent="0.25">
      <c r="A253" s="32" t="s">
        <v>203</v>
      </c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4" t="s">
        <v>200</v>
      </c>
      <c r="BY253" s="21"/>
      <c r="BZ253" s="21"/>
      <c r="CA253" s="21"/>
      <c r="CB253" s="21"/>
      <c r="CC253" s="21"/>
      <c r="CD253" s="21"/>
      <c r="CE253" s="35"/>
      <c r="CF253" s="20" t="s">
        <v>98</v>
      </c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0" t="s">
        <v>117</v>
      </c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0" t="s">
        <v>39</v>
      </c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0" t="s">
        <v>60</v>
      </c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0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0" t="s">
        <v>71</v>
      </c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0" t="s">
        <v>56</v>
      </c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10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3"/>
      <c r="FY253" s="10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3"/>
      <c r="GL253" s="10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3"/>
      <c r="GY253" s="10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9"/>
    </row>
    <row r="254" spans="1:219" ht="11.25" hidden="1" customHeight="1" x14ac:dyDescent="0.25">
      <c r="A254" s="32" t="s">
        <v>203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4" t="s">
        <v>200</v>
      </c>
      <c r="BY254" s="21"/>
      <c r="BZ254" s="21"/>
      <c r="CA254" s="21"/>
      <c r="CB254" s="21"/>
      <c r="CC254" s="21"/>
      <c r="CD254" s="21"/>
      <c r="CE254" s="35"/>
      <c r="CF254" s="20" t="s">
        <v>87</v>
      </c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0" t="s">
        <v>95</v>
      </c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0" t="s">
        <v>38</v>
      </c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0" t="s">
        <v>60</v>
      </c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0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0" t="s">
        <v>71</v>
      </c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0" t="s">
        <v>56</v>
      </c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10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3"/>
      <c r="FY254" s="10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3"/>
      <c r="GL254" s="10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3"/>
      <c r="GY254" s="10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9"/>
    </row>
    <row r="255" spans="1:219" ht="11.25" hidden="1" customHeight="1" x14ac:dyDescent="0.25">
      <c r="A255" s="32" t="s">
        <v>203</v>
      </c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4" t="s">
        <v>200</v>
      </c>
      <c r="BY255" s="21"/>
      <c r="BZ255" s="21"/>
      <c r="CA255" s="21"/>
      <c r="CB255" s="21"/>
      <c r="CC255" s="21"/>
      <c r="CD255" s="21"/>
      <c r="CE255" s="35"/>
      <c r="CF255" s="20" t="s">
        <v>64</v>
      </c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0" t="s">
        <v>82</v>
      </c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0" t="s">
        <v>38</v>
      </c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0" t="s">
        <v>60</v>
      </c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0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0" t="s">
        <v>71</v>
      </c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0" t="s">
        <v>56</v>
      </c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10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3"/>
      <c r="FY255" s="10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3"/>
      <c r="GL255" s="10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/>
      <c r="GW255" s="22"/>
      <c r="GX255" s="23"/>
      <c r="GY255" s="10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9"/>
    </row>
    <row r="256" spans="1:219" ht="11.25" hidden="1" customHeight="1" x14ac:dyDescent="0.25">
      <c r="A256" s="32" t="s">
        <v>203</v>
      </c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4" t="s">
        <v>200</v>
      </c>
      <c r="BY256" s="21"/>
      <c r="BZ256" s="21"/>
      <c r="CA256" s="21"/>
      <c r="CB256" s="21"/>
      <c r="CC256" s="21"/>
      <c r="CD256" s="21"/>
      <c r="CE256" s="35"/>
      <c r="CF256" s="20" t="s">
        <v>98</v>
      </c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0" t="s">
        <v>99</v>
      </c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0" t="s">
        <v>39</v>
      </c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0" t="s">
        <v>60</v>
      </c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0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0" t="s">
        <v>71</v>
      </c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0" t="s">
        <v>56</v>
      </c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10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3"/>
      <c r="FY256" s="10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3"/>
      <c r="GL256" s="10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3"/>
      <c r="GY256" s="10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9"/>
    </row>
    <row r="257" spans="1:219" ht="11.25" hidden="1" customHeight="1" x14ac:dyDescent="0.25">
      <c r="A257" s="32" t="s">
        <v>203</v>
      </c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4" t="s">
        <v>200</v>
      </c>
      <c r="BY257" s="21"/>
      <c r="BZ257" s="21"/>
      <c r="CA257" s="21"/>
      <c r="CB257" s="21"/>
      <c r="CC257" s="21"/>
      <c r="CD257" s="21"/>
      <c r="CE257" s="35"/>
      <c r="CF257" s="20" t="s">
        <v>209</v>
      </c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0" t="s">
        <v>233</v>
      </c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0" t="s">
        <v>38</v>
      </c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0" t="s">
        <v>60</v>
      </c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0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0" t="s">
        <v>234</v>
      </c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0" t="s">
        <v>56</v>
      </c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10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3"/>
      <c r="FY257" s="10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3"/>
      <c r="GL257" s="10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3"/>
      <c r="GY257" s="10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9"/>
    </row>
    <row r="258" spans="1:219" ht="11.25" hidden="1" customHeight="1" x14ac:dyDescent="0.25">
      <c r="A258" s="32" t="s">
        <v>203</v>
      </c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4" t="s">
        <v>200</v>
      </c>
      <c r="BY258" s="21"/>
      <c r="BZ258" s="21"/>
      <c r="CA258" s="21"/>
      <c r="CB258" s="21"/>
      <c r="CC258" s="21"/>
      <c r="CD258" s="21"/>
      <c r="CE258" s="35"/>
      <c r="CF258" s="20" t="s">
        <v>209</v>
      </c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0" t="s">
        <v>235</v>
      </c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0" t="s">
        <v>38</v>
      </c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0" t="s">
        <v>60</v>
      </c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0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0" t="s">
        <v>234</v>
      </c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0" t="s">
        <v>56</v>
      </c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10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3"/>
      <c r="FY258" s="10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22"/>
      <c r="GK258" s="23"/>
      <c r="GL258" s="10"/>
      <c r="GM258" s="22"/>
      <c r="GN258" s="22"/>
      <c r="GO258" s="22"/>
      <c r="GP258" s="22"/>
      <c r="GQ258" s="22"/>
      <c r="GR258" s="22"/>
      <c r="GS258" s="22"/>
      <c r="GT258" s="22"/>
      <c r="GU258" s="22"/>
      <c r="GV258" s="22"/>
      <c r="GW258" s="22"/>
      <c r="GX258" s="23"/>
      <c r="GY258" s="10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9"/>
    </row>
    <row r="259" spans="1:219" ht="11.25" hidden="1" customHeight="1" x14ac:dyDescent="0.25">
      <c r="A259" s="32" t="s">
        <v>203</v>
      </c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4" t="s">
        <v>200</v>
      </c>
      <c r="BY259" s="21"/>
      <c r="BZ259" s="21"/>
      <c r="CA259" s="21"/>
      <c r="CB259" s="21"/>
      <c r="CC259" s="21"/>
      <c r="CD259" s="21"/>
      <c r="CE259" s="35"/>
      <c r="CF259" s="20" t="s">
        <v>64</v>
      </c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0" t="s">
        <v>222</v>
      </c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0" t="s">
        <v>38</v>
      </c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0" t="s">
        <v>60</v>
      </c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0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0" t="s">
        <v>80</v>
      </c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0" t="s">
        <v>56</v>
      </c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10"/>
      <c r="FM259" s="22"/>
      <c r="FN259" s="22"/>
      <c r="FO259" s="22"/>
      <c r="FP259" s="22"/>
      <c r="FQ259" s="22"/>
      <c r="FR259" s="22"/>
      <c r="FS259" s="22"/>
      <c r="FT259" s="22"/>
      <c r="FU259" s="22"/>
      <c r="FV259" s="22"/>
      <c r="FW259" s="22"/>
      <c r="FX259" s="23"/>
      <c r="FY259" s="10"/>
      <c r="FZ259" s="22"/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3"/>
      <c r="GL259" s="10"/>
      <c r="GM259" s="22"/>
      <c r="GN259" s="22"/>
      <c r="GO259" s="22"/>
      <c r="GP259" s="22"/>
      <c r="GQ259" s="22"/>
      <c r="GR259" s="22"/>
      <c r="GS259" s="22"/>
      <c r="GT259" s="22"/>
      <c r="GU259" s="22"/>
      <c r="GV259" s="22"/>
      <c r="GW259" s="22"/>
      <c r="GX259" s="23"/>
      <c r="GY259" s="10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9"/>
    </row>
    <row r="260" spans="1:219" ht="11.25" hidden="1" customHeight="1" x14ac:dyDescent="0.25">
      <c r="A260" s="32" t="s">
        <v>203</v>
      </c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4" t="s">
        <v>200</v>
      </c>
      <c r="BY260" s="21"/>
      <c r="BZ260" s="21"/>
      <c r="CA260" s="21"/>
      <c r="CB260" s="21"/>
      <c r="CC260" s="21"/>
      <c r="CD260" s="21"/>
      <c r="CE260" s="35"/>
      <c r="CF260" s="20" t="s">
        <v>64</v>
      </c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0" t="s">
        <v>224</v>
      </c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0" t="s">
        <v>38</v>
      </c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0" t="s">
        <v>60</v>
      </c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0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0" t="s">
        <v>80</v>
      </c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0" t="s">
        <v>56</v>
      </c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10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3"/>
      <c r="FY260" s="10"/>
      <c r="FZ260" s="22"/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3"/>
      <c r="GL260" s="10"/>
      <c r="GM260" s="22"/>
      <c r="GN260" s="22"/>
      <c r="GO260" s="22"/>
      <c r="GP260" s="22"/>
      <c r="GQ260" s="22"/>
      <c r="GR260" s="22"/>
      <c r="GS260" s="22"/>
      <c r="GT260" s="22"/>
      <c r="GU260" s="22"/>
      <c r="GV260" s="22"/>
      <c r="GW260" s="22"/>
      <c r="GX260" s="23"/>
      <c r="GY260" s="10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9"/>
    </row>
    <row r="261" spans="1:219" ht="11.25" hidden="1" customHeight="1" x14ac:dyDescent="0.25">
      <c r="A261" s="32" t="s">
        <v>203</v>
      </c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4" t="s">
        <v>200</v>
      </c>
      <c r="BY261" s="21"/>
      <c r="BZ261" s="21"/>
      <c r="CA261" s="21"/>
      <c r="CB261" s="21"/>
      <c r="CC261" s="21"/>
      <c r="CD261" s="21"/>
      <c r="CE261" s="35"/>
      <c r="CF261" s="20" t="s">
        <v>64</v>
      </c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0" t="s">
        <v>153</v>
      </c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0" t="s">
        <v>38</v>
      </c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0" t="s">
        <v>60</v>
      </c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0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0" t="s">
        <v>80</v>
      </c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0" t="s">
        <v>56</v>
      </c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10"/>
      <c r="FM261" s="22"/>
      <c r="FN261" s="22"/>
      <c r="FO261" s="22"/>
      <c r="FP261" s="22"/>
      <c r="FQ261" s="22"/>
      <c r="FR261" s="22"/>
      <c r="FS261" s="22"/>
      <c r="FT261" s="22"/>
      <c r="FU261" s="22"/>
      <c r="FV261" s="22"/>
      <c r="FW261" s="22"/>
      <c r="FX261" s="23"/>
      <c r="FY261" s="10"/>
      <c r="FZ261" s="22"/>
      <c r="GA261" s="22"/>
      <c r="GB261" s="22"/>
      <c r="GC261" s="22"/>
      <c r="GD261" s="22"/>
      <c r="GE261" s="22"/>
      <c r="GF261" s="22"/>
      <c r="GG261" s="22"/>
      <c r="GH261" s="22"/>
      <c r="GI261" s="22"/>
      <c r="GJ261" s="22"/>
      <c r="GK261" s="23"/>
      <c r="GL261" s="10"/>
      <c r="GM261" s="22"/>
      <c r="GN261" s="22"/>
      <c r="GO261" s="22"/>
      <c r="GP261" s="22"/>
      <c r="GQ261" s="22"/>
      <c r="GR261" s="22"/>
      <c r="GS261" s="22"/>
      <c r="GT261" s="22"/>
      <c r="GU261" s="22"/>
      <c r="GV261" s="22"/>
      <c r="GW261" s="22"/>
      <c r="GX261" s="23"/>
      <c r="GY261" s="10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9"/>
    </row>
    <row r="262" spans="1:219" ht="11.25" hidden="1" customHeight="1" x14ac:dyDescent="0.25">
      <c r="A262" s="32" t="s">
        <v>203</v>
      </c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4" t="s">
        <v>200</v>
      </c>
      <c r="BY262" s="21"/>
      <c r="BZ262" s="21"/>
      <c r="CA262" s="21"/>
      <c r="CB262" s="21"/>
      <c r="CC262" s="21"/>
      <c r="CD262" s="21"/>
      <c r="CE262" s="35"/>
      <c r="CF262" s="20" t="s">
        <v>64</v>
      </c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0" t="s">
        <v>150</v>
      </c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0" t="s">
        <v>38</v>
      </c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0" t="s">
        <v>60</v>
      </c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0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0" t="s">
        <v>80</v>
      </c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0" t="s">
        <v>56</v>
      </c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10"/>
      <c r="FM262" s="22"/>
      <c r="FN262" s="22"/>
      <c r="FO262" s="22"/>
      <c r="FP262" s="22"/>
      <c r="FQ262" s="22"/>
      <c r="FR262" s="22"/>
      <c r="FS262" s="22"/>
      <c r="FT262" s="22"/>
      <c r="FU262" s="22"/>
      <c r="FV262" s="22"/>
      <c r="FW262" s="22"/>
      <c r="FX262" s="23"/>
      <c r="FY262" s="10"/>
      <c r="FZ262" s="22"/>
      <c r="GA262" s="22"/>
      <c r="GB262" s="22"/>
      <c r="GC262" s="22"/>
      <c r="GD262" s="22"/>
      <c r="GE262" s="22"/>
      <c r="GF262" s="22"/>
      <c r="GG262" s="22"/>
      <c r="GH262" s="22"/>
      <c r="GI262" s="22"/>
      <c r="GJ262" s="22"/>
      <c r="GK262" s="23"/>
      <c r="GL262" s="10"/>
      <c r="GM262" s="22"/>
      <c r="GN262" s="22"/>
      <c r="GO262" s="22"/>
      <c r="GP262" s="22"/>
      <c r="GQ262" s="22"/>
      <c r="GR262" s="22"/>
      <c r="GS262" s="22"/>
      <c r="GT262" s="22"/>
      <c r="GU262" s="22"/>
      <c r="GV262" s="22"/>
      <c r="GW262" s="22"/>
      <c r="GX262" s="23"/>
      <c r="GY262" s="10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9"/>
    </row>
    <row r="263" spans="1:219" ht="11.25" hidden="1" customHeight="1" x14ac:dyDescent="0.25">
      <c r="A263" s="32" t="s">
        <v>203</v>
      </c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4" t="s">
        <v>200</v>
      </c>
      <c r="BY263" s="21"/>
      <c r="BZ263" s="21"/>
      <c r="CA263" s="21"/>
      <c r="CB263" s="21"/>
      <c r="CC263" s="21"/>
      <c r="CD263" s="21"/>
      <c r="CE263" s="35"/>
      <c r="CF263" s="20" t="s">
        <v>87</v>
      </c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0" t="s">
        <v>91</v>
      </c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0" t="s">
        <v>38</v>
      </c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0" t="s">
        <v>60</v>
      </c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0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0" t="s">
        <v>80</v>
      </c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0" t="s">
        <v>56</v>
      </c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10"/>
      <c r="FM263" s="22"/>
      <c r="FN263" s="22"/>
      <c r="FO263" s="22"/>
      <c r="FP263" s="22"/>
      <c r="FQ263" s="22"/>
      <c r="FR263" s="22"/>
      <c r="FS263" s="22"/>
      <c r="FT263" s="22"/>
      <c r="FU263" s="22"/>
      <c r="FV263" s="22"/>
      <c r="FW263" s="22"/>
      <c r="FX263" s="23"/>
      <c r="FY263" s="10"/>
      <c r="FZ263" s="22"/>
      <c r="GA263" s="22"/>
      <c r="GB263" s="22"/>
      <c r="GC263" s="22"/>
      <c r="GD263" s="22"/>
      <c r="GE263" s="22"/>
      <c r="GF263" s="22"/>
      <c r="GG263" s="22"/>
      <c r="GH263" s="22"/>
      <c r="GI263" s="22"/>
      <c r="GJ263" s="22"/>
      <c r="GK263" s="23"/>
      <c r="GL263" s="10"/>
      <c r="GM263" s="22"/>
      <c r="GN263" s="22"/>
      <c r="GO263" s="22"/>
      <c r="GP263" s="22"/>
      <c r="GQ263" s="22"/>
      <c r="GR263" s="22"/>
      <c r="GS263" s="22"/>
      <c r="GT263" s="22"/>
      <c r="GU263" s="22"/>
      <c r="GV263" s="22"/>
      <c r="GW263" s="22"/>
      <c r="GX263" s="23"/>
      <c r="GY263" s="10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9"/>
    </row>
    <row r="264" spans="1:219" ht="11.25" hidden="1" customHeight="1" x14ac:dyDescent="0.25">
      <c r="A264" s="32" t="s">
        <v>203</v>
      </c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4" t="s">
        <v>200</v>
      </c>
      <c r="BY264" s="21"/>
      <c r="BZ264" s="21"/>
      <c r="CA264" s="21"/>
      <c r="CB264" s="21"/>
      <c r="CC264" s="21"/>
      <c r="CD264" s="21"/>
      <c r="CE264" s="35"/>
      <c r="CF264" s="20" t="s">
        <v>87</v>
      </c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0" t="s">
        <v>92</v>
      </c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0" t="s">
        <v>38</v>
      </c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0" t="s">
        <v>60</v>
      </c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0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0" t="s">
        <v>80</v>
      </c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0" t="s">
        <v>56</v>
      </c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10"/>
      <c r="FM264" s="22"/>
      <c r="FN264" s="22"/>
      <c r="FO264" s="22"/>
      <c r="FP264" s="22"/>
      <c r="FQ264" s="22"/>
      <c r="FR264" s="22"/>
      <c r="FS264" s="22"/>
      <c r="FT264" s="22"/>
      <c r="FU264" s="22"/>
      <c r="FV264" s="22"/>
      <c r="FW264" s="22"/>
      <c r="FX264" s="23"/>
      <c r="FY264" s="10"/>
      <c r="FZ264" s="22"/>
      <c r="GA264" s="22"/>
      <c r="GB264" s="22"/>
      <c r="GC264" s="22"/>
      <c r="GD264" s="22"/>
      <c r="GE264" s="22"/>
      <c r="GF264" s="22"/>
      <c r="GG264" s="22"/>
      <c r="GH264" s="22"/>
      <c r="GI264" s="22"/>
      <c r="GJ264" s="22"/>
      <c r="GK264" s="23"/>
      <c r="GL264" s="10"/>
      <c r="GM264" s="22"/>
      <c r="GN264" s="22"/>
      <c r="GO264" s="22"/>
      <c r="GP264" s="22"/>
      <c r="GQ264" s="22"/>
      <c r="GR264" s="22"/>
      <c r="GS264" s="22"/>
      <c r="GT264" s="22"/>
      <c r="GU264" s="22"/>
      <c r="GV264" s="22"/>
      <c r="GW264" s="22"/>
      <c r="GX264" s="23"/>
      <c r="GY264" s="10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9"/>
    </row>
    <row r="265" spans="1:219" ht="11.25" hidden="1" customHeight="1" x14ac:dyDescent="0.25">
      <c r="A265" s="32" t="s">
        <v>203</v>
      </c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4" t="s">
        <v>200</v>
      </c>
      <c r="BY265" s="21"/>
      <c r="BZ265" s="21"/>
      <c r="CA265" s="21"/>
      <c r="CB265" s="21"/>
      <c r="CC265" s="21"/>
      <c r="CD265" s="21"/>
      <c r="CE265" s="35"/>
      <c r="CF265" s="20" t="s">
        <v>209</v>
      </c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0" t="s">
        <v>236</v>
      </c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0" t="s">
        <v>38</v>
      </c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0" t="s">
        <v>60</v>
      </c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0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0" t="s">
        <v>80</v>
      </c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0" t="s">
        <v>56</v>
      </c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10"/>
      <c r="FM265" s="22"/>
      <c r="FN265" s="22"/>
      <c r="FO265" s="22"/>
      <c r="FP265" s="22"/>
      <c r="FQ265" s="22"/>
      <c r="FR265" s="22"/>
      <c r="FS265" s="22"/>
      <c r="FT265" s="22"/>
      <c r="FU265" s="22"/>
      <c r="FV265" s="22"/>
      <c r="FW265" s="22"/>
      <c r="FX265" s="23"/>
      <c r="FY265" s="10"/>
      <c r="FZ265" s="22"/>
      <c r="GA265" s="22"/>
      <c r="GB265" s="22"/>
      <c r="GC265" s="22"/>
      <c r="GD265" s="22"/>
      <c r="GE265" s="22"/>
      <c r="GF265" s="22"/>
      <c r="GG265" s="22"/>
      <c r="GH265" s="22"/>
      <c r="GI265" s="22"/>
      <c r="GJ265" s="22"/>
      <c r="GK265" s="23"/>
      <c r="GL265" s="10"/>
      <c r="GM265" s="22"/>
      <c r="GN265" s="22"/>
      <c r="GO265" s="22"/>
      <c r="GP265" s="22"/>
      <c r="GQ265" s="22"/>
      <c r="GR265" s="22"/>
      <c r="GS265" s="22"/>
      <c r="GT265" s="22"/>
      <c r="GU265" s="22"/>
      <c r="GV265" s="22"/>
      <c r="GW265" s="22"/>
      <c r="GX265" s="23"/>
      <c r="GY265" s="10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9"/>
    </row>
    <row r="266" spans="1:219" ht="11.25" hidden="1" customHeight="1" x14ac:dyDescent="0.25">
      <c r="A266" s="32" t="s">
        <v>203</v>
      </c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4" t="s">
        <v>200</v>
      </c>
      <c r="BY266" s="21"/>
      <c r="BZ266" s="21"/>
      <c r="CA266" s="21"/>
      <c r="CB266" s="21"/>
      <c r="CC266" s="21"/>
      <c r="CD266" s="21"/>
      <c r="CE266" s="35"/>
      <c r="CF266" s="20" t="s">
        <v>64</v>
      </c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0" t="s">
        <v>79</v>
      </c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0" t="s">
        <v>38</v>
      </c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0" t="s">
        <v>60</v>
      </c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0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0" t="s">
        <v>80</v>
      </c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0" t="s">
        <v>56</v>
      </c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10"/>
      <c r="FM266" s="22"/>
      <c r="FN266" s="22"/>
      <c r="FO266" s="22"/>
      <c r="FP266" s="22"/>
      <c r="FQ266" s="22"/>
      <c r="FR266" s="22"/>
      <c r="FS266" s="22"/>
      <c r="FT266" s="22"/>
      <c r="FU266" s="22"/>
      <c r="FV266" s="22"/>
      <c r="FW266" s="22"/>
      <c r="FX266" s="23"/>
      <c r="FY266" s="10"/>
      <c r="FZ266" s="22"/>
      <c r="GA266" s="22"/>
      <c r="GB266" s="22"/>
      <c r="GC266" s="22"/>
      <c r="GD266" s="22"/>
      <c r="GE266" s="22"/>
      <c r="GF266" s="22"/>
      <c r="GG266" s="22"/>
      <c r="GH266" s="22"/>
      <c r="GI266" s="22"/>
      <c r="GJ266" s="22"/>
      <c r="GK266" s="23"/>
      <c r="GL266" s="10"/>
      <c r="GM266" s="22"/>
      <c r="GN266" s="22"/>
      <c r="GO266" s="22"/>
      <c r="GP266" s="22"/>
      <c r="GQ266" s="22"/>
      <c r="GR266" s="22"/>
      <c r="GS266" s="22"/>
      <c r="GT266" s="22"/>
      <c r="GU266" s="22"/>
      <c r="GV266" s="22"/>
      <c r="GW266" s="22"/>
      <c r="GX266" s="23"/>
      <c r="GY266" s="10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9"/>
    </row>
    <row r="267" spans="1:219" ht="11.25" hidden="1" customHeight="1" x14ac:dyDescent="0.25">
      <c r="A267" s="32" t="s">
        <v>203</v>
      </c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4" t="s">
        <v>200</v>
      </c>
      <c r="BY267" s="21"/>
      <c r="BZ267" s="21"/>
      <c r="CA267" s="21"/>
      <c r="CB267" s="21"/>
      <c r="CC267" s="21"/>
      <c r="CD267" s="21"/>
      <c r="CE267" s="35"/>
      <c r="CF267" s="20" t="s">
        <v>98</v>
      </c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0" t="s">
        <v>138</v>
      </c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0" t="s">
        <v>39</v>
      </c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0" t="s">
        <v>60</v>
      </c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0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0" t="s">
        <v>80</v>
      </c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0" t="s">
        <v>56</v>
      </c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10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3"/>
      <c r="FY267" s="10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3"/>
      <c r="GL267" s="10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3"/>
      <c r="GY267" s="10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9"/>
    </row>
    <row r="268" spans="1:219" ht="11.25" hidden="1" customHeight="1" x14ac:dyDescent="0.25">
      <c r="A268" s="32" t="s">
        <v>203</v>
      </c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4" t="s">
        <v>200</v>
      </c>
      <c r="BY268" s="21"/>
      <c r="BZ268" s="21"/>
      <c r="CA268" s="21"/>
      <c r="CB268" s="21"/>
      <c r="CC268" s="21"/>
      <c r="CD268" s="21"/>
      <c r="CE268" s="35"/>
      <c r="CF268" s="20" t="s">
        <v>98</v>
      </c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0" t="s">
        <v>139</v>
      </c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0" t="s">
        <v>39</v>
      </c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0" t="s">
        <v>60</v>
      </c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0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0" t="s">
        <v>80</v>
      </c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0" t="s">
        <v>56</v>
      </c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10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3"/>
      <c r="FY268" s="10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3"/>
      <c r="GL268" s="10"/>
      <c r="GM268" s="22"/>
      <c r="GN268" s="22"/>
      <c r="GO268" s="22"/>
      <c r="GP268" s="22"/>
      <c r="GQ268" s="22"/>
      <c r="GR268" s="22"/>
      <c r="GS268" s="22"/>
      <c r="GT268" s="22"/>
      <c r="GU268" s="22"/>
      <c r="GV268" s="22"/>
      <c r="GW268" s="22"/>
      <c r="GX268" s="23"/>
      <c r="GY268" s="10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9"/>
    </row>
    <row r="269" spans="1:219" ht="11.25" hidden="1" customHeight="1" x14ac:dyDescent="0.25">
      <c r="A269" s="32" t="s">
        <v>203</v>
      </c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4" t="s">
        <v>200</v>
      </c>
      <c r="BY269" s="21"/>
      <c r="BZ269" s="21"/>
      <c r="CA269" s="21"/>
      <c r="CB269" s="21"/>
      <c r="CC269" s="21"/>
      <c r="CD269" s="21"/>
      <c r="CE269" s="35"/>
      <c r="CF269" s="20" t="s">
        <v>98</v>
      </c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0" t="s">
        <v>141</v>
      </c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0" t="s">
        <v>39</v>
      </c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0" t="s">
        <v>60</v>
      </c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0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0" t="s">
        <v>142</v>
      </c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0" t="s">
        <v>56</v>
      </c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10"/>
      <c r="FM269" s="22"/>
      <c r="FN269" s="22"/>
      <c r="FO269" s="22"/>
      <c r="FP269" s="22"/>
      <c r="FQ269" s="22"/>
      <c r="FR269" s="22"/>
      <c r="FS269" s="22"/>
      <c r="FT269" s="22"/>
      <c r="FU269" s="22"/>
      <c r="FV269" s="22"/>
      <c r="FW269" s="22"/>
      <c r="FX269" s="23"/>
      <c r="FY269" s="10"/>
      <c r="FZ269" s="22"/>
      <c r="GA269" s="22"/>
      <c r="GB269" s="22"/>
      <c r="GC269" s="22"/>
      <c r="GD269" s="22"/>
      <c r="GE269" s="22"/>
      <c r="GF269" s="22"/>
      <c r="GG269" s="22"/>
      <c r="GH269" s="22"/>
      <c r="GI269" s="22"/>
      <c r="GJ269" s="22"/>
      <c r="GK269" s="23"/>
      <c r="GL269" s="10"/>
      <c r="GM269" s="22"/>
      <c r="GN269" s="22"/>
      <c r="GO269" s="22"/>
      <c r="GP269" s="22"/>
      <c r="GQ269" s="22"/>
      <c r="GR269" s="22"/>
      <c r="GS269" s="22"/>
      <c r="GT269" s="22"/>
      <c r="GU269" s="22"/>
      <c r="GV269" s="22"/>
      <c r="GW269" s="22"/>
      <c r="GX269" s="23"/>
      <c r="GY269" s="10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9"/>
    </row>
    <row r="270" spans="1:219" ht="11.25" hidden="1" customHeight="1" x14ac:dyDescent="0.25">
      <c r="A270" s="32" t="s">
        <v>203</v>
      </c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  <c r="BJ270" s="33"/>
      <c r="BK270" s="33"/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4" t="s">
        <v>200</v>
      </c>
      <c r="BY270" s="21"/>
      <c r="BZ270" s="21"/>
      <c r="CA270" s="21"/>
      <c r="CB270" s="21"/>
      <c r="CC270" s="21"/>
      <c r="CD270" s="21"/>
      <c r="CE270" s="35"/>
      <c r="CF270" s="20" t="s">
        <v>98</v>
      </c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0" t="s">
        <v>144</v>
      </c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0" t="s">
        <v>39</v>
      </c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0" t="s">
        <v>60</v>
      </c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0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0" t="s">
        <v>142</v>
      </c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0" t="s">
        <v>56</v>
      </c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10"/>
      <c r="FM270" s="22"/>
      <c r="FN270" s="22"/>
      <c r="FO270" s="22"/>
      <c r="FP270" s="22"/>
      <c r="FQ270" s="22"/>
      <c r="FR270" s="22"/>
      <c r="FS270" s="22"/>
      <c r="FT270" s="22"/>
      <c r="FU270" s="22"/>
      <c r="FV270" s="22"/>
      <c r="FW270" s="22"/>
      <c r="FX270" s="23"/>
      <c r="FY270" s="10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/>
      <c r="GK270" s="23"/>
      <c r="GL270" s="10"/>
      <c r="GM270" s="22"/>
      <c r="GN270" s="22"/>
      <c r="GO270" s="22"/>
      <c r="GP270" s="22"/>
      <c r="GQ270" s="22"/>
      <c r="GR270" s="22"/>
      <c r="GS270" s="22"/>
      <c r="GT270" s="22"/>
      <c r="GU270" s="22"/>
      <c r="GV270" s="22"/>
      <c r="GW270" s="22"/>
      <c r="GX270" s="23"/>
      <c r="GY270" s="10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9"/>
    </row>
    <row r="271" spans="1:219" ht="11.25" hidden="1" customHeight="1" x14ac:dyDescent="0.25">
      <c r="A271" s="32" t="s">
        <v>203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4" t="s">
        <v>200</v>
      </c>
      <c r="BY271" s="21"/>
      <c r="BZ271" s="21"/>
      <c r="CA271" s="21"/>
      <c r="CB271" s="21"/>
      <c r="CC271" s="21"/>
      <c r="CD271" s="21"/>
      <c r="CE271" s="35"/>
      <c r="CF271" s="20" t="s">
        <v>98</v>
      </c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0" t="s">
        <v>125</v>
      </c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0" t="s">
        <v>39</v>
      </c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0" t="s">
        <v>60</v>
      </c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0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0" t="s">
        <v>142</v>
      </c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0" t="s">
        <v>56</v>
      </c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10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3"/>
      <c r="FY271" s="10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3"/>
      <c r="GL271" s="10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3"/>
      <c r="GY271" s="10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9"/>
    </row>
    <row r="272" spans="1:219" ht="11.25" hidden="1" customHeight="1" x14ac:dyDescent="0.25">
      <c r="A272" s="32" t="s">
        <v>203</v>
      </c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4" t="s">
        <v>200</v>
      </c>
      <c r="BY272" s="21"/>
      <c r="BZ272" s="21"/>
      <c r="CA272" s="21"/>
      <c r="CB272" s="21"/>
      <c r="CC272" s="21"/>
      <c r="CD272" s="21"/>
      <c r="CE272" s="35"/>
      <c r="CF272" s="20" t="s">
        <v>98</v>
      </c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0" t="s">
        <v>145</v>
      </c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0" t="s">
        <v>39</v>
      </c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0" t="s">
        <v>60</v>
      </c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0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0" t="s">
        <v>142</v>
      </c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0" t="s">
        <v>56</v>
      </c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10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3"/>
      <c r="FY272" s="10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3"/>
      <c r="GL272" s="10"/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3"/>
      <c r="GY272" s="10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9"/>
    </row>
    <row r="273" spans="1:219" ht="11.25" hidden="1" customHeight="1" x14ac:dyDescent="0.25">
      <c r="A273" s="32" t="s">
        <v>203</v>
      </c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4" t="s">
        <v>200</v>
      </c>
      <c r="BY273" s="21"/>
      <c r="BZ273" s="21"/>
      <c r="CA273" s="21"/>
      <c r="CB273" s="21"/>
      <c r="CC273" s="21"/>
      <c r="CD273" s="21"/>
      <c r="CE273" s="35"/>
      <c r="CF273" s="20" t="s">
        <v>64</v>
      </c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0" t="s">
        <v>65</v>
      </c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0" t="s">
        <v>38</v>
      </c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0" t="s">
        <v>60</v>
      </c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0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0" t="s">
        <v>70</v>
      </c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0" t="s">
        <v>56</v>
      </c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10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3"/>
      <c r="FY273" s="10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3"/>
      <c r="GL273" s="10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3"/>
      <c r="GY273" s="10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9"/>
    </row>
    <row r="274" spans="1:219" ht="11.25" hidden="1" customHeight="1" x14ac:dyDescent="0.25">
      <c r="A274" s="32" t="s">
        <v>203</v>
      </c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3"/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4" t="s">
        <v>200</v>
      </c>
      <c r="BY274" s="21"/>
      <c r="BZ274" s="21"/>
      <c r="CA274" s="21"/>
      <c r="CB274" s="21"/>
      <c r="CC274" s="21"/>
      <c r="CD274" s="21"/>
      <c r="CE274" s="35"/>
      <c r="CF274" s="20" t="s">
        <v>209</v>
      </c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0" t="s">
        <v>237</v>
      </c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0" t="s">
        <v>38</v>
      </c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0" t="s">
        <v>60</v>
      </c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0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0" t="s">
        <v>70</v>
      </c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0" t="s">
        <v>56</v>
      </c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10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3"/>
      <c r="FY274" s="10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3"/>
      <c r="GL274" s="10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3"/>
      <c r="GY274" s="10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9"/>
    </row>
    <row r="275" spans="1:219" ht="11.25" hidden="1" customHeight="1" x14ac:dyDescent="0.25">
      <c r="A275" s="32" t="s">
        <v>203</v>
      </c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  <c r="BJ275" s="33"/>
      <c r="BK275" s="33"/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4" t="s">
        <v>200</v>
      </c>
      <c r="BY275" s="21"/>
      <c r="BZ275" s="21"/>
      <c r="CA275" s="21"/>
      <c r="CB275" s="21"/>
      <c r="CC275" s="21"/>
      <c r="CD275" s="21"/>
      <c r="CE275" s="35"/>
      <c r="CF275" s="20" t="s">
        <v>64</v>
      </c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0" t="s">
        <v>222</v>
      </c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0" t="s">
        <v>38</v>
      </c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0" t="s">
        <v>60</v>
      </c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0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0" t="s">
        <v>70</v>
      </c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0" t="s">
        <v>56</v>
      </c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10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3"/>
      <c r="FY275" s="10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3"/>
      <c r="GL275" s="10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3"/>
      <c r="GY275" s="10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9"/>
    </row>
    <row r="276" spans="1:219" ht="11.25" hidden="1" customHeight="1" x14ac:dyDescent="0.25">
      <c r="A276" s="32" t="s">
        <v>203</v>
      </c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4" t="s">
        <v>200</v>
      </c>
      <c r="BY276" s="21"/>
      <c r="BZ276" s="21"/>
      <c r="CA276" s="21"/>
      <c r="CB276" s="21"/>
      <c r="CC276" s="21"/>
      <c r="CD276" s="21"/>
      <c r="CE276" s="35"/>
      <c r="CF276" s="20" t="s">
        <v>64</v>
      </c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0" t="s">
        <v>223</v>
      </c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0" t="s">
        <v>38</v>
      </c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0" t="s">
        <v>60</v>
      </c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0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0" t="s">
        <v>70</v>
      </c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0" t="s">
        <v>56</v>
      </c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10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3"/>
      <c r="FY276" s="10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3"/>
      <c r="GL276" s="10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3"/>
      <c r="GY276" s="10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9"/>
    </row>
    <row r="277" spans="1:219" ht="11.25" hidden="1" customHeight="1" x14ac:dyDescent="0.25">
      <c r="A277" s="32" t="s">
        <v>203</v>
      </c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  <c r="BH277" s="33"/>
      <c r="BI277" s="33"/>
      <c r="BJ277" s="33"/>
      <c r="BK277" s="33"/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4" t="s">
        <v>200</v>
      </c>
      <c r="BY277" s="21"/>
      <c r="BZ277" s="21"/>
      <c r="CA277" s="21"/>
      <c r="CB277" s="21"/>
      <c r="CC277" s="21"/>
      <c r="CD277" s="21"/>
      <c r="CE277" s="35"/>
      <c r="CF277" s="20" t="s">
        <v>64</v>
      </c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0" t="s">
        <v>150</v>
      </c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0" t="s">
        <v>38</v>
      </c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0" t="s">
        <v>60</v>
      </c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0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0" t="s">
        <v>70</v>
      </c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0" t="s">
        <v>56</v>
      </c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10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3"/>
      <c r="FY277" s="10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3"/>
      <c r="GL277" s="10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3"/>
      <c r="GY277" s="10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9"/>
    </row>
    <row r="278" spans="1:219" ht="11.25" hidden="1" customHeight="1" x14ac:dyDescent="0.25">
      <c r="A278" s="32" t="s">
        <v>203</v>
      </c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4" t="s">
        <v>200</v>
      </c>
      <c r="BY278" s="21"/>
      <c r="BZ278" s="21"/>
      <c r="CA278" s="21"/>
      <c r="CB278" s="21"/>
      <c r="CC278" s="21"/>
      <c r="CD278" s="21"/>
      <c r="CE278" s="35"/>
      <c r="CF278" s="20" t="s">
        <v>87</v>
      </c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0" t="s">
        <v>91</v>
      </c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0" t="s">
        <v>38</v>
      </c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0" t="s">
        <v>60</v>
      </c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0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0" t="s">
        <v>70</v>
      </c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0" t="s">
        <v>56</v>
      </c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10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3"/>
      <c r="FY278" s="10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3"/>
      <c r="GL278" s="10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3"/>
      <c r="GY278" s="10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9"/>
    </row>
    <row r="279" spans="1:219" ht="11.25" hidden="1" customHeight="1" x14ac:dyDescent="0.25">
      <c r="A279" s="32" t="s">
        <v>203</v>
      </c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3"/>
      <c r="BH279" s="33"/>
      <c r="BI279" s="33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4" t="s">
        <v>200</v>
      </c>
      <c r="BY279" s="21"/>
      <c r="BZ279" s="21"/>
      <c r="CA279" s="21"/>
      <c r="CB279" s="21"/>
      <c r="CC279" s="21"/>
      <c r="CD279" s="21"/>
      <c r="CE279" s="35"/>
      <c r="CF279" s="20" t="s">
        <v>64</v>
      </c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0" t="s">
        <v>153</v>
      </c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0" t="s">
        <v>38</v>
      </c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0" t="s">
        <v>60</v>
      </c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0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0" t="s">
        <v>70</v>
      </c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0" t="s">
        <v>56</v>
      </c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10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3"/>
      <c r="FY279" s="10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3"/>
      <c r="GL279" s="10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3"/>
      <c r="GY279" s="10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9"/>
    </row>
    <row r="280" spans="1:219" ht="14.4" customHeight="1" x14ac:dyDescent="0.25">
      <c r="A280" s="32" t="s">
        <v>203</v>
      </c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3"/>
      <c r="BH280" s="33"/>
      <c r="BI280" s="33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4" t="s">
        <v>200</v>
      </c>
      <c r="BY280" s="21"/>
      <c r="BZ280" s="21"/>
      <c r="CA280" s="21"/>
      <c r="CB280" s="21"/>
      <c r="CC280" s="21"/>
      <c r="CD280" s="21"/>
      <c r="CE280" s="35"/>
      <c r="CF280" s="20" t="s">
        <v>64</v>
      </c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0" t="s">
        <v>153</v>
      </c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0" t="s">
        <v>38</v>
      </c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0" t="s">
        <v>60</v>
      </c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0" t="s">
        <v>374</v>
      </c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0" t="s">
        <v>386</v>
      </c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0" t="s">
        <v>56</v>
      </c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10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3"/>
      <c r="FY280" s="10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3"/>
      <c r="GL280" s="10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3"/>
      <c r="GY280" s="10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9"/>
    </row>
    <row r="281" spans="1:219" ht="18" customHeight="1" x14ac:dyDescent="0.25">
      <c r="A281" s="32" t="s">
        <v>203</v>
      </c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4" t="s">
        <v>200</v>
      </c>
      <c r="BY281" s="21"/>
      <c r="BZ281" s="21"/>
      <c r="CA281" s="21"/>
      <c r="CB281" s="21"/>
      <c r="CC281" s="21"/>
      <c r="CD281" s="21"/>
      <c r="CE281" s="35"/>
      <c r="CF281" s="20" t="s">
        <v>98</v>
      </c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0" t="s">
        <v>400</v>
      </c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0" t="s">
        <v>39</v>
      </c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0" t="s">
        <v>60</v>
      </c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0" t="s">
        <v>374</v>
      </c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0" t="s">
        <v>401</v>
      </c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0" t="s">
        <v>56</v>
      </c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10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3"/>
      <c r="FY281" s="10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3"/>
      <c r="GL281" s="10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3"/>
      <c r="GY281" s="10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9"/>
    </row>
    <row r="282" spans="1:219" ht="18" customHeight="1" x14ac:dyDescent="0.25">
      <c r="A282" s="32" t="s">
        <v>203</v>
      </c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4" t="s">
        <v>200</v>
      </c>
      <c r="BY282" s="21"/>
      <c r="BZ282" s="21"/>
      <c r="CA282" s="21"/>
      <c r="CB282" s="21"/>
      <c r="CC282" s="21"/>
      <c r="CD282" s="21"/>
      <c r="CE282" s="35"/>
      <c r="CF282" s="20" t="s">
        <v>98</v>
      </c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0" t="s">
        <v>115</v>
      </c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0" t="s">
        <v>39</v>
      </c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0" t="s">
        <v>60</v>
      </c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0" t="s">
        <v>374</v>
      </c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0" t="s">
        <v>386</v>
      </c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0" t="s">
        <v>56</v>
      </c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10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3"/>
      <c r="FY282" s="10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3"/>
      <c r="GL282" s="10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3"/>
      <c r="GY282" s="10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9"/>
    </row>
    <row r="283" spans="1:219" ht="20.399999999999999" customHeight="1" x14ac:dyDescent="0.25">
      <c r="A283" s="32" t="s">
        <v>203</v>
      </c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4" t="s">
        <v>200</v>
      </c>
      <c r="BY283" s="21"/>
      <c r="BZ283" s="21"/>
      <c r="CA283" s="21"/>
      <c r="CB283" s="21"/>
      <c r="CC283" s="21"/>
      <c r="CD283" s="21"/>
      <c r="CE283" s="35"/>
      <c r="CF283" s="20" t="s">
        <v>98</v>
      </c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0" t="s">
        <v>134</v>
      </c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0" t="s">
        <v>39</v>
      </c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0" t="s">
        <v>60</v>
      </c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0" t="s">
        <v>374</v>
      </c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0" t="s">
        <v>414</v>
      </c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0" t="s">
        <v>56</v>
      </c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10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3"/>
      <c r="FY283" s="10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3"/>
      <c r="GL283" s="10"/>
      <c r="GM283" s="22"/>
      <c r="GN283" s="22"/>
      <c r="GO283" s="22"/>
      <c r="GP283" s="22"/>
      <c r="GQ283" s="22"/>
      <c r="GR283" s="22"/>
      <c r="GS283" s="22"/>
      <c r="GT283" s="22"/>
      <c r="GU283" s="22"/>
      <c r="GV283" s="22"/>
      <c r="GW283" s="22"/>
      <c r="GX283" s="23"/>
      <c r="GY283" s="10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9"/>
    </row>
    <row r="284" spans="1:219" ht="15" customHeight="1" x14ac:dyDescent="0.25">
      <c r="A284" s="32" t="s">
        <v>203</v>
      </c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4" t="s">
        <v>200</v>
      </c>
      <c r="BY284" s="21"/>
      <c r="BZ284" s="21"/>
      <c r="CA284" s="21"/>
      <c r="CB284" s="21"/>
      <c r="CC284" s="21"/>
      <c r="CD284" s="21"/>
      <c r="CE284" s="35"/>
      <c r="CF284" s="20" t="s">
        <v>98</v>
      </c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0" t="s">
        <v>416</v>
      </c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0" t="s">
        <v>39</v>
      </c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0" t="s">
        <v>60</v>
      </c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0" t="s">
        <v>374</v>
      </c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0" t="s">
        <v>414</v>
      </c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0" t="s">
        <v>56</v>
      </c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10"/>
      <c r="FM284" s="22"/>
      <c r="FN284" s="22"/>
      <c r="FO284" s="22"/>
      <c r="FP284" s="22"/>
      <c r="FQ284" s="22"/>
      <c r="FR284" s="22"/>
      <c r="FS284" s="22"/>
      <c r="FT284" s="22"/>
      <c r="FU284" s="22"/>
      <c r="FV284" s="22"/>
      <c r="FW284" s="22"/>
      <c r="FX284" s="23"/>
      <c r="FY284" s="10"/>
      <c r="FZ284" s="22"/>
      <c r="GA284" s="22"/>
      <c r="GB284" s="22"/>
      <c r="GC284" s="22"/>
      <c r="GD284" s="22"/>
      <c r="GE284" s="22"/>
      <c r="GF284" s="22"/>
      <c r="GG284" s="22"/>
      <c r="GH284" s="22"/>
      <c r="GI284" s="22"/>
      <c r="GJ284" s="22"/>
      <c r="GK284" s="23"/>
      <c r="GL284" s="10"/>
      <c r="GM284" s="22"/>
      <c r="GN284" s="22"/>
      <c r="GO284" s="22"/>
      <c r="GP284" s="22"/>
      <c r="GQ284" s="22"/>
      <c r="GR284" s="22"/>
      <c r="GS284" s="22"/>
      <c r="GT284" s="22"/>
      <c r="GU284" s="22"/>
      <c r="GV284" s="22"/>
      <c r="GW284" s="22"/>
      <c r="GX284" s="23"/>
      <c r="GY284" s="10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9"/>
    </row>
    <row r="285" spans="1:219" ht="21.6" customHeight="1" x14ac:dyDescent="0.25">
      <c r="A285" s="40" t="s">
        <v>411</v>
      </c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  <c r="BS285" s="41"/>
      <c r="BT285" s="41"/>
      <c r="BU285" s="41"/>
      <c r="BV285" s="41"/>
      <c r="BW285" s="41"/>
      <c r="BX285" s="38" t="s">
        <v>238</v>
      </c>
      <c r="BY285" s="14"/>
      <c r="BZ285" s="14"/>
      <c r="CA285" s="14"/>
      <c r="CB285" s="14"/>
      <c r="CC285" s="14"/>
      <c r="CD285" s="14"/>
      <c r="CE285" s="39"/>
      <c r="CF285" s="13" t="s">
        <v>64</v>
      </c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3" t="s">
        <v>222</v>
      </c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3" t="s">
        <v>38</v>
      </c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3" t="s">
        <v>60</v>
      </c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3" t="s">
        <v>412</v>
      </c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3" t="s">
        <v>386</v>
      </c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20" t="s">
        <v>56</v>
      </c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15">
        <v>25000</v>
      </c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7"/>
      <c r="FY285" s="15">
        <v>25000</v>
      </c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7"/>
      <c r="GL285" s="15">
        <v>25000</v>
      </c>
      <c r="GM285" s="16"/>
      <c r="GN285" s="16"/>
      <c r="GO285" s="16"/>
      <c r="GP285" s="16"/>
      <c r="GQ285" s="16"/>
      <c r="GR285" s="16"/>
      <c r="GS285" s="16"/>
      <c r="GT285" s="16"/>
      <c r="GU285" s="16"/>
      <c r="GV285" s="16"/>
      <c r="GW285" s="16"/>
      <c r="GX285" s="17"/>
      <c r="GY285" s="15"/>
      <c r="GZ285" s="16"/>
      <c r="HA285" s="16"/>
      <c r="HB285" s="16"/>
      <c r="HC285" s="16"/>
      <c r="HD285" s="16"/>
      <c r="HE285" s="16"/>
      <c r="HF285" s="16"/>
      <c r="HG285" s="16"/>
      <c r="HH285" s="16"/>
      <c r="HI285" s="16"/>
      <c r="HJ285" s="16"/>
      <c r="HK285" s="18"/>
    </row>
    <row r="286" spans="1:219" ht="18" customHeight="1" x14ac:dyDescent="0.25">
      <c r="A286" s="40" t="s">
        <v>411</v>
      </c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  <c r="BS286" s="41"/>
      <c r="BT286" s="41"/>
      <c r="BU286" s="41"/>
      <c r="BV286" s="41"/>
      <c r="BW286" s="41"/>
      <c r="BX286" s="38" t="s">
        <v>239</v>
      </c>
      <c r="BY286" s="14"/>
      <c r="BZ286" s="14"/>
      <c r="CA286" s="14"/>
      <c r="CB286" s="14"/>
      <c r="CC286" s="14"/>
      <c r="CD286" s="14"/>
      <c r="CE286" s="39"/>
      <c r="CF286" s="13" t="s">
        <v>209</v>
      </c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20" t="s">
        <v>403</v>
      </c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5"/>
      <c r="DD286" s="13" t="s">
        <v>38</v>
      </c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3" t="s">
        <v>60</v>
      </c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3" t="s">
        <v>412</v>
      </c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3" t="s">
        <v>386</v>
      </c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20" t="s">
        <v>56</v>
      </c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15">
        <v>4000000</v>
      </c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7"/>
      <c r="FY286" s="15">
        <v>4100000</v>
      </c>
      <c r="FZ286" s="16"/>
      <c r="GA286" s="16"/>
      <c r="GB286" s="16"/>
      <c r="GC286" s="16"/>
      <c r="GD286" s="16"/>
      <c r="GE286" s="16"/>
      <c r="GF286" s="16"/>
      <c r="GG286" s="16"/>
      <c r="GH286" s="16"/>
      <c r="GI286" s="16"/>
      <c r="GJ286" s="16"/>
      <c r="GK286" s="17"/>
      <c r="GL286" s="15">
        <v>4200000</v>
      </c>
      <c r="GM286" s="16"/>
      <c r="GN286" s="16"/>
      <c r="GO286" s="16"/>
      <c r="GP286" s="16"/>
      <c r="GQ286" s="16"/>
      <c r="GR286" s="16"/>
      <c r="GS286" s="16"/>
      <c r="GT286" s="16"/>
      <c r="GU286" s="16"/>
      <c r="GV286" s="16"/>
      <c r="GW286" s="16"/>
      <c r="GX286" s="17"/>
      <c r="GY286" s="15"/>
      <c r="GZ286" s="16"/>
      <c r="HA286" s="16"/>
      <c r="HB286" s="16"/>
      <c r="HC286" s="16"/>
      <c r="HD286" s="16"/>
      <c r="HE286" s="16"/>
      <c r="HF286" s="16"/>
      <c r="HG286" s="16"/>
      <c r="HH286" s="16"/>
      <c r="HI286" s="16"/>
      <c r="HJ286" s="16"/>
      <c r="HK286" s="18"/>
    </row>
    <row r="287" spans="1:219" ht="13.2" x14ac:dyDescent="0.25">
      <c r="A287" s="131" t="s">
        <v>240</v>
      </c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2"/>
      <c r="BF287" s="132"/>
      <c r="BG287" s="132"/>
      <c r="BH287" s="132"/>
      <c r="BI287" s="132"/>
      <c r="BJ287" s="132"/>
      <c r="BK287" s="132"/>
      <c r="BL287" s="132"/>
      <c r="BM287" s="132"/>
      <c r="BN287" s="132"/>
      <c r="BO287" s="132"/>
      <c r="BP287" s="132"/>
      <c r="BQ287" s="132"/>
      <c r="BR287" s="132"/>
      <c r="BS287" s="132"/>
      <c r="BT287" s="132"/>
      <c r="BU287" s="132"/>
      <c r="BV287" s="132"/>
      <c r="BW287" s="132"/>
      <c r="BX287" s="133" t="s">
        <v>241</v>
      </c>
      <c r="BY287" s="126"/>
      <c r="BZ287" s="126"/>
      <c r="CA287" s="126"/>
      <c r="CB287" s="126"/>
      <c r="CC287" s="126"/>
      <c r="CD287" s="126"/>
      <c r="CE287" s="134"/>
      <c r="CF287" s="125" t="s">
        <v>57</v>
      </c>
      <c r="CG287" s="126"/>
      <c r="CH287" s="126"/>
      <c r="CI287" s="126"/>
      <c r="CJ287" s="126"/>
      <c r="CK287" s="126"/>
      <c r="CL287" s="126"/>
      <c r="CM287" s="126"/>
      <c r="CN287" s="126"/>
      <c r="CO287" s="126"/>
      <c r="CP287" s="126"/>
      <c r="CQ287" s="126"/>
      <c r="CR287" s="125" t="s">
        <v>58</v>
      </c>
      <c r="CS287" s="126"/>
      <c r="CT287" s="126"/>
      <c r="CU287" s="126"/>
      <c r="CV287" s="126"/>
      <c r="CW287" s="126"/>
      <c r="CX287" s="126"/>
      <c r="CY287" s="126"/>
      <c r="CZ287" s="126"/>
      <c r="DA287" s="126"/>
      <c r="DB287" s="126"/>
      <c r="DC287" s="126"/>
      <c r="DD287" s="125" t="s">
        <v>38</v>
      </c>
      <c r="DE287" s="126"/>
      <c r="DF287" s="126"/>
      <c r="DG287" s="126"/>
      <c r="DH287" s="126"/>
      <c r="DI287" s="126"/>
      <c r="DJ287" s="126"/>
      <c r="DK287" s="126"/>
      <c r="DL287" s="126"/>
      <c r="DM287" s="126"/>
      <c r="DN287" s="126"/>
      <c r="DO287" s="126"/>
      <c r="DP287" s="125" t="s">
        <v>60</v>
      </c>
      <c r="DQ287" s="126"/>
      <c r="DR287" s="126"/>
      <c r="DS287" s="126"/>
      <c r="DT287" s="126"/>
      <c r="DU287" s="126"/>
      <c r="DV287" s="126"/>
      <c r="DW287" s="126"/>
      <c r="DX287" s="126"/>
      <c r="DY287" s="126"/>
      <c r="DZ287" s="126"/>
      <c r="EA287" s="126"/>
      <c r="EB287" s="125" t="s">
        <v>146</v>
      </c>
      <c r="EC287" s="126"/>
      <c r="ED287" s="126"/>
      <c r="EE287" s="126"/>
      <c r="EF287" s="126"/>
      <c r="EG287" s="126"/>
      <c r="EH287" s="126"/>
      <c r="EI287" s="126"/>
      <c r="EJ287" s="126"/>
      <c r="EK287" s="126"/>
      <c r="EL287" s="126"/>
      <c r="EM287" s="126"/>
      <c r="EN287" s="125" t="s">
        <v>61</v>
      </c>
      <c r="EO287" s="126"/>
      <c r="EP287" s="126"/>
      <c r="EQ287" s="126"/>
      <c r="ER287" s="126"/>
      <c r="ES287" s="126"/>
      <c r="ET287" s="126"/>
      <c r="EU287" s="126"/>
      <c r="EV287" s="126"/>
      <c r="EW287" s="126"/>
      <c r="EX287" s="126"/>
      <c r="EY287" s="126"/>
      <c r="EZ287" s="125" t="s">
        <v>56</v>
      </c>
      <c r="FA287" s="126"/>
      <c r="FB287" s="126"/>
      <c r="FC287" s="126"/>
      <c r="FD287" s="126"/>
      <c r="FE287" s="126"/>
      <c r="FF287" s="126"/>
      <c r="FG287" s="126"/>
      <c r="FH287" s="126"/>
      <c r="FI287" s="126"/>
      <c r="FJ287" s="126"/>
      <c r="FK287" s="126"/>
      <c r="FL287" s="127">
        <f>FL290</f>
        <v>-25000</v>
      </c>
      <c r="FM287" s="128"/>
      <c r="FN287" s="128"/>
      <c r="FO287" s="128"/>
      <c r="FP287" s="128"/>
      <c r="FQ287" s="128"/>
      <c r="FR287" s="128"/>
      <c r="FS287" s="128"/>
      <c r="FT287" s="128"/>
      <c r="FU287" s="128"/>
      <c r="FV287" s="128"/>
      <c r="FW287" s="128"/>
      <c r="FX287" s="129"/>
      <c r="FY287" s="127">
        <f>FY290</f>
        <v>-25000</v>
      </c>
      <c r="FZ287" s="128"/>
      <c r="GA287" s="128"/>
      <c r="GB287" s="128"/>
      <c r="GC287" s="128"/>
      <c r="GD287" s="128"/>
      <c r="GE287" s="128"/>
      <c r="GF287" s="128"/>
      <c r="GG287" s="128"/>
      <c r="GH287" s="128"/>
      <c r="GI287" s="128"/>
      <c r="GJ287" s="128"/>
      <c r="GK287" s="129"/>
      <c r="GL287" s="127">
        <f>GL290</f>
        <v>-25000</v>
      </c>
      <c r="GM287" s="128"/>
      <c r="GN287" s="128"/>
      <c r="GO287" s="128"/>
      <c r="GP287" s="128"/>
      <c r="GQ287" s="128"/>
      <c r="GR287" s="128"/>
      <c r="GS287" s="128"/>
      <c r="GT287" s="128"/>
      <c r="GU287" s="128"/>
      <c r="GV287" s="128"/>
      <c r="GW287" s="128"/>
      <c r="GX287" s="129"/>
      <c r="GY287" s="127"/>
      <c r="GZ287" s="128"/>
      <c r="HA287" s="128"/>
      <c r="HB287" s="128"/>
      <c r="HC287" s="128"/>
      <c r="HD287" s="128"/>
      <c r="HE287" s="128"/>
      <c r="HF287" s="128"/>
      <c r="HG287" s="128"/>
      <c r="HH287" s="128"/>
      <c r="HI287" s="128"/>
      <c r="HJ287" s="128"/>
      <c r="HK287" s="130"/>
    </row>
    <row r="288" spans="1:219" ht="22.65" customHeight="1" x14ac:dyDescent="0.25">
      <c r="A288" s="214" t="s">
        <v>242</v>
      </c>
      <c r="B288" s="215"/>
      <c r="C288" s="215"/>
      <c r="D288" s="215"/>
      <c r="E288" s="215"/>
      <c r="F288" s="215"/>
      <c r="G288" s="215"/>
      <c r="H288" s="215"/>
      <c r="I288" s="215"/>
      <c r="J288" s="215"/>
      <c r="K288" s="215"/>
      <c r="L288" s="215"/>
      <c r="M288" s="215"/>
      <c r="N288" s="215"/>
      <c r="O288" s="215"/>
      <c r="P288" s="215"/>
      <c r="Q288" s="215"/>
      <c r="R288" s="215"/>
      <c r="S288" s="215"/>
      <c r="T288" s="215"/>
      <c r="U288" s="215"/>
      <c r="V288" s="215"/>
      <c r="W288" s="215"/>
      <c r="X288" s="215"/>
      <c r="Y288" s="215"/>
      <c r="Z288" s="215"/>
      <c r="AA288" s="215"/>
      <c r="AB288" s="215"/>
      <c r="AC288" s="215"/>
      <c r="AD288" s="215"/>
      <c r="AE288" s="215"/>
      <c r="AF288" s="215"/>
      <c r="AG288" s="215"/>
      <c r="AH288" s="215"/>
      <c r="AI288" s="215"/>
      <c r="AJ288" s="215"/>
      <c r="AK288" s="215"/>
      <c r="AL288" s="215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5"/>
      <c r="AW288" s="215"/>
      <c r="AX288" s="215"/>
      <c r="AY288" s="215"/>
      <c r="AZ288" s="215"/>
      <c r="BA288" s="215"/>
      <c r="BB288" s="215"/>
      <c r="BC288" s="215"/>
      <c r="BD288" s="215"/>
      <c r="BE288" s="215"/>
      <c r="BF288" s="215"/>
      <c r="BG288" s="215"/>
      <c r="BH288" s="215"/>
      <c r="BI288" s="215"/>
      <c r="BJ288" s="215"/>
      <c r="BK288" s="215"/>
      <c r="BL288" s="215"/>
      <c r="BM288" s="215"/>
      <c r="BN288" s="215"/>
      <c r="BO288" s="215"/>
      <c r="BP288" s="215"/>
      <c r="BQ288" s="215"/>
      <c r="BR288" s="215"/>
      <c r="BS288" s="215"/>
      <c r="BT288" s="215"/>
      <c r="BU288" s="215"/>
      <c r="BV288" s="215"/>
      <c r="BW288" s="215"/>
      <c r="BX288" s="38" t="s">
        <v>243</v>
      </c>
      <c r="BY288" s="14"/>
      <c r="BZ288" s="14"/>
      <c r="CA288" s="14"/>
      <c r="CB288" s="14"/>
      <c r="CC288" s="14"/>
      <c r="CD288" s="14"/>
      <c r="CE288" s="39"/>
      <c r="CF288" s="13" t="s">
        <v>57</v>
      </c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3" t="s">
        <v>58</v>
      </c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3" t="s">
        <v>59</v>
      </c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3" t="s">
        <v>60</v>
      </c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3" t="s">
        <v>146</v>
      </c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3" t="s">
        <v>61</v>
      </c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3" t="s">
        <v>56</v>
      </c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5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7"/>
      <c r="FY288" s="15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7"/>
      <c r="GL288" s="15"/>
      <c r="GM288" s="16"/>
      <c r="GN288" s="16"/>
      <c r="GO288" s="16"/>
      <c r="GP288" s="16"/>
      <c r="GQ288" s="16"/>
      <c r="GR288" s="16"/>
      <c r="GS288" s="16"/>
      <c r="GT288" s="16"/>
      <c r="GU288" s="16"/>
      <c r="GV288" s="16"/>
      <c r="GW288" s="16"/>
      <c r="GX288" s="17"/>
      <c r="GY288" s="15"/>
      <c r="GZ288" s="16"/>
      <c r="HA288" s="16"/>
      <c r="HB288" s="16"/>
      <c r="HC288" s="16"/>
      <c r="HD288" s="16"/>
      <c r="HE288" s="16"/>
      <c r="HF288" s="16"/>
      <c r="HG288" s="16"/>
      <c r="HH288" s="16"/>
      <c r="HI288" s="16"/>
      <c r="HJ288" s="16"/>
      <c r="HK288" s="18"/>
    </row>
    <row r="289" spans="1:219" ht="13.2" x14ac:dyDescent="0.25">
      <c r="A289" s="214" t="s">
        <v>244</v>
      </c>
      <c r="B289" s="215"/>
      <c r="C289" s="215"/>
      <c r="D289" s="215"/>
      <c r="E289" s="215"/>
      <c r="F289" s="215"/>
      <c r="G289" s="215"/>
      <c r="H289" s="215"/>
      <c r="I289" s="215"/>
      <c r="J289" s="215"/>
      <c r="K289" s="215"/>
      <c r="L289" s="215"/>
      <c r="M289" s="215"/>
      <c r="N289" s="215"/>
      <c r="O289" s="215"/>
      <c r="P289" s="215"/>
      <c r="Q289" s="215"/>
      <c r="R289" s="215"/>
      <c r="S289" s="215"/>
      <c r="T289" s="215"/>
      <c r="U289" s="215"/>
      <c r="V289" s="215"/>
      <c r="W289" s="215"/>
      <c r="X289" s="215"/>
      <c r="Y289" s="215"/>
      <c r="Z289" s="215"/>
      <c r="AA289" s="215"/>
      <c r="AB289" s="215"/>
      <c r="AC289" s="215"/>
      <c r="AD289" s="215"/>
      <c r="AE289" s="215"/>
      <c r="AF289" s="215"/>
      <c r="AG289" s="215"/>
      <c r="AH289" s="215"/>
      <c r="AI289" s="215"/>
      <c r="AJ289" s="215"/>
      <c r="AK289" s="215"/>
      <c r="AL289" s="215"/>
      <c r="AM289" s="215"/>
      <c r="AN289" s="215"/>
      <c r="AO289" s="215"/>
      <c r="AP289" s="215"/>
      <c r="AQ289" s="215"/>
      <c r="AR289" s="215"/>
      <c r="AS289" s="215"/>
      <c r="AT289" s="215"/>
      <c r="AU289" s="215"/>
      <c r="AV289" s="215"/>
      <c r="AW289" s="215"/>
      <c r="AX289" s="215"/>
      <c r="AY289" s="215"/>
      <c r="AZ289" s="215"/>
      <c r="BA289" s="215"/>
      <c r="BB289" s="215"/>
      <c r="BC289" s="215"/>
      <c r="BD289" s="215"/>
      <c r="BE289" s="215"/>
      <c r="BF289" s="215"/>
      <c r="BG289" s="215"/>
      <c r="BH289" s="215"/>
      <c r="BI289" s="215"/>
      <c r="BJ289" s="215"/>
      <c r="BK289" s="215"/>
      <c r="BL289" s="215"/>
      <c r="BM289" s="215"/>
      <c r="BN289" s="215"/>
      <c r="BO289" s="215"/>
      <c r="BP289" s="215"/>
      <c r="BQ289" s="215"/>
      <c r="BR289" s="215"/>
      <c r="BS289" s="215"/>
      <c r="BT289" s="215"/>
      <c r="BU289" s="215"/>
      <c r="BV289" s="215"/>
      <c r="BW289" s="215"/>
      <c r="BX289" s="38" t="s">
        <v>246</v>
      </c>
      <c r="BY289" s="14"/>
      <c r="BZ289" s="14"/>
      <c r="CA289" s="14"/>
      <c r="CB289" s="14"/>
      <c r="CC289" s="14"/>
      <c r="CD289" s="14"/>
      <c r="CE289" s="39"/>
      <c r="CF289" s="13" t="s">
        <v>57</v>
      </c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3" t="s">
        <v>58</v>
      </c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3" t="s">
        <v>59</v>
      </c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3" t="s">
        <v>60</v>
      </c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3" t="s">
        <v>146</v>
      </c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3" t="s">
        <v>61</v>
      </c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3" t="s">
        <v>56</v>
      </c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5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7"/>
      <c r="FY289" s="15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7"/>
      <c r="GL289" s="15"/>
      <c r="GM289" s="16"/>
      <c r="GN289" s="16"/>
      <c r="GO289" s="16"/>
      <c r="GP289" s="16"/>
      <c r="GQ289" s="16"/>
      <c r="GR289" s="16"/>
      <c r="GS289" s="16"/>
      <c r="GT289" s="16"/>
      <c r="GU289" s="16"/>
      <c r="GV289" s="16"/>
      <c r="GW289" s="16"/>
      <c r="GX289" s="17"/>
      <c r="GY289" s="15"/>
      <c r="GZ289" s="16"/>
      <c r="HA289" s="16"/>
      <c r="HB289" s="16"/>
      <c r="HC289" s="16"/>
      <c r="HD289" s="16"/>
      <c r="HE289" s="16"/>
      <c r="HF289" s="16"/>
      <c r="HG289" s="16"/>
      <c r="HH289" s="16"/>
      <c r="HI289" s="16"/>
      <c r="HJ289" s="16"/>
      <c r="HK289" s="18"/>
    </row>
    <row r="290" spans="1:219" ht="13.8" thickBot="1" x14ac:dyDescent="0.3">
      <c r="A290" s="219" t="s">
        <v>245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8"/>
      <c r="AC290" s="138"/>
      <c r="AD290" s="138"/>
      <c r="AE290" s="138"/>
      <c r="AF290" s="138"/>
      <c r="AG290" s="138"/>
      <c r="AH290" s="138"/>
      <c r="AI290" s="138"/>
      <c r="AJ290" s="138"/>
      <c r="AK290" s="138"/>
      <c r="AL290" s="138"/>
      <c r="AM290" s="138"/>
      <c r="AN290" s="138"/>
      <c r="AO290" s="138"/>
      <c r="AP290" s="138"/>
      <c r="AQ290" s="138"/>
      <c r="AR290" s="138"/>
      <c r="AS290" s="138"/>
      <c r="AT290" s="138"/>
      <c r="AU290" s="138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8"/>
      <c r="BF290" s="138"/>
      <c r="BG290" s="138"/>
      <c r="BH290" s="138"/>
      <c r="BI290" s="138"/>
      <c r="BJ290" s="138"/>
      <c r="BK290" s="138"/>
      <c r="BL290" s="138"/>
      <c r="BM290" s="138"/>
      <c r="BN290" s="138"/>
      <c r="BO290" s="138"/>
      <c r="BP290" s="138"/>
      <c r="BQ290" s="138"/>
      <c r="BR290" s="138"/>
      <c r="BS290" s="138"/>
      <c r="BT290" s="138"/>
      <c r="BU290" s="138"/>
      <c r="BV290" s="138"/>
      <c r="BW290" s="138"/>
      <c r="BX290" s="60" t="s">
        <v>246</v>
      </c>
      <c r="BY290" s="61"/>
      <c r="BZ290" s="61"/>
      <c r="CA290" s="61"/>
      <c r="CB290" s="61"/>
      <c r="CC290" s="61"/>
      <c r="CD290" s="61"/>
      <c r="CE290" s="165"/>
      <c r="CF290" s="62" t="s">
        <v>57</v>
      </c>
      <c r="CG290" s="61"/>
      <c r="CH290" s="61"/>
      <c r="CI290" s="61"/>
      <c r="CJ290" s="61"/>
      <c r="CK290" s="61"/>
      <c r="CL290" s="61"/>
      <c r="CM290" s="61"/>
      <c r="CN290" s="61"/>
      <c r="CO290" s="61"/>
      <c r="CP290" s="61"/>
      <c r="CQ290" s="61"/>
      <c r="CR290" s="62" t="s">
        <v>389</v>
      </c>
      <c r="CS290" s="61"/>
      <c r="CT290" s="61"/>
      <c r="CU290" s="61"/>
      <c r="CV290" s="61"/>
      <c r="CW290" s="61"/>
      <c r="CX290" s="61"/>
      <c r="CY290" s="61"/>
      <c r="CZ290" s="61"/>
      <c r="DA290" s="61"/>
      <c r="DB290" s="61"/>
      <c r="DC290" s="61"/>
      <c r="DD290" s="62" t="s">
        <v>38</v>
      </c>
      <c r="DE290" s="61"/>
      <c r="DF290" s="61"/>
      <c r="DG290" s="61"/>
      <c r="DH290" s="61"/>
      <c r="DI290" s="61"/>
      <c r="DJ290" s="61"/>
      <c r="DK290" s="61"/>
      <c r="DL290" s="61"/>
      <c r="DM290" s="61"/>
      <c r="DN290" s="61"/>
      <c r="DO290" s="61"/>
      <c r="DP290" s="62" t="s">
        <v>60</v>
      </c>
      <c r="DQ290" s="61"/>
      <c r="DR290" s="61"/>
      <c r="DS290" s="61"/>
      <c r="DT290" s="61"/>
      <c r="DU290" s="61"/>
      <c r="DV290" s="61"/>
      <c r="DW290" s="61"/>
      <c r="DX290" s="61"/>
      <c r="DY290" s="61"/>
      <c r="DZ290" s="61"/>
      <c r="EA290" s="61"/>
      <c r="EB290" s="62" t="s">
        <v>146</v>
      </c>
      <c r="EC290" s="61"/>
      <c r="ED290" s="61"/>
      <c r="EE290" s="61"/>
      <c r="EF290" s="61"/>
      <c r="EG290" s="61"/>
      <c r="EH290" s="61"/>
      <c r="EI290" s="61"/>
      <c r="EJ290" s="61"/>
      <c r="EK290" s="61"/>
      <c r="EL290" s="61"/>
      <c r="EM290" s="61"/>
      <c r="EN290" s="62" t="s">
        <v>386</v>
      </c>
      <c r="EO290" s="61"/>
      <c r="EP290" s="61"/>
      <c r="EQ290" s="61"/>
      <c r="ER290" s="61"/>
      <c r="ES290" s="61"/>
      <c r="ET290" s="61"/>
      <c r="EU290" s="61"/>
      <c r="EV290" s="61"/>
      <c r="EW290" s="61"/>
      <c r="EX290" s="61"/>
      <c r="EY290" s="61"/>
      <c r="EZ290" s="62" t="s">
        <v>56</v>
      </c>
      <c r="FA290" s="61"/>
      <c r="FB290" s="61"/>
      <c r="FC290" s="61"/>
      <c r="FD290" s="61"/>
      <c r="FE290" s="61"/>
      <c r="FF290" s="61"/>
      <c r="FG290" s="61"/>
      <c r="FH290" s="61"/>
      <c r="FI290" s="61"/>
      <c r="FJ290" s="61"/>
      <c r="FK290" s="61"/>
      <c r="FL290" s="139">
        <v>-25000</v>
      </c>
      <c r="FM290" s="216"/>
      <c r="FN290" s="216"/>
      <c r="FO290" s="216"/>
      <c r="FP290" s="216"/>
      <c r="FQ290" s="216"/>
      <c r="FR290" s="216"/>
      <c r="FS290" s="216"/>
      <c r="FT290" s="216"/>
      <c r="FU290" s="216"/>
      <c r="FV290" s="216"/>
      <c r="FW290" s="216"/>
      <c r="FX290" s="217"/>
      <c r="FY290" s="139">
        <v>-25000</v>
      </c>
      <c r="FZ290" s="216"/>
      <c r="GA290" s="216"/>
      <c r="GB290" s="216"/>
      <c r="GC290" s="216"/>
      <c r="GD290" s="216"/>
      <c r="GE290" s="216"/>
      <c r="GF290" s="216"/>
      <c r="GG290" s="216"/>
      <c r="GH290" s="216"/>
      <c r="GI290" s="216"/>
      <c r="GJ290" s="216"/>
      <c r="GK290" s="217"/>
      <c r="GL290" s="139">
        <v>-25000</v>
      </c>
      <c r="GM290" s="216"/>
      <c r="GN290" s="216"/>
      <c r="GO290" s="216"/>
      <c r="GP290" s="216"/>
      <c r="GQ290" s="216"/>
      <c r="GR290" s="216"/>
      <c r="GS290" s="216"/>
      <c r="GT290" s="216"/>
      <c r="GU290" s="216"/>
      <c r="GV290" s="216"/>
      <c r="GW290" s="216"/>
      <c r="GX290" s="217"/>
      <c r="GY290" s="139"/>
      <c r="GZ290" s="216"/>
      <c r="HA290" s="216"/>
      <c r="HB290" s="216"/>
      <c r="HC290" s="216"/>
      <c r="HD290" s="216"/>
      <c r="HE290" s="216"/>
      <c r="HF290" s="216"/>
      <c r="HG290" s="216"/>
      <c r="HH290" s="216"/>
      <c r="HI290" s="216"/>
      <c r="HJ290" s="216"/>
      <c r="HK290" s="218"/>
    </row>
    <row r="291" spans="1:219" ht="13.2" x14ac:dyDescent="0.25">
      <c r="A291" s="191" t="s">
        <v>247</v>
      </c>
      <c r="B291" s="192"/>
      <c r="C291" s="192"/>
      <c r="D291" s="192"/>
      <c r="E291" s="192"/>
      <c r="F291" s="192"/>
      <c r="G291" s="192"/>
      <c r="H291" s="192"/>
      <c r="I291" s="192"/>
      <c r="J291" s="192"/>
      <c r="K291" s="192"/>
      <c r="L291" s="192"/>
      <c r="M291" s="192"/>
      <c r="N291" s="192"/>
      <c r="O291" s="192"/>
      <c r="P291" s="192"/>
      <c r="Q291" s="192"/>
      <c r="R291" s="192"/>
      <c r="S291" s="192"/>
      <c r="T291" s="192"/>
      <c r="U291" s="192"/>
      <c r="V291" s="192"/>
      <c r="W291" s="192"/>
      <c r="X291" s="192"/>
      <c r="Y291" s="192"/>
      <c r="Z291" s="192"/>
      <c r="AA291" s="192"/>
      <c r="AB291" s="192"/>
      <c r="AC291" s="192"/>
      <c r="AD291" s="192"/>
      <c r="AE291" s="192"/>
      <c r="AF291" s="192"/>
      <c r="AG291" s="192"/>
      <c r="AH291" s="192"/>
      <c r="AI291" s="192"/>
      <c r="AJ291" s="192"/>
      <c r="AK291" s="192"/>
      <c r="AL291" s="192"/>
      <c r="AM291" s="192"/>
      <c r="AN291" s="192"/>
      <c r="AO291" s="192"/>
      <c r="AP291" s="192"/>
      <c r="AQ291" s="192"/>
      <c r="AR291" s="192"/>
      <c r="AS291" s="192"/>
      <c r="AT291" s="192"/>
      <c r="AU291" s="192"/>
      <c r="AV291" s="192"/>
      <c r="AW291" s="192"/>
      <c r="AX291" s="192"/>
      <c r="AY291" s="192"/>
      <c r="AZ291" s="192"/>
      <c r="BA291" s="192"/>
      <c r="BB291" s="192"/>
      <c r="BC291" s="192"/>
      <c r="BD291" s="192"/>
      <c r="BE291" s="192"/>
      <c r="BF291" s="192"/>
      <c r="BG291" s="192"/>
      <c r="BH291" s="192"/>
      <c r="BI291" s="192"/>
      <c r="BJ291" s="192"/>
      <c r="BK291" s="192"/>
      <c r="BL291" s="192"/>
      <c r="BM291" s="192"/>
      <c r="BN291" s="192"/>
      <c r="BO291" s="192"/>
      <c r="BP291" s="192"/>
      <c r="BQ291" s="192"/>
      <c r="BR291" s="192"/>
      <c r="BS291" s="192"/>
      <c r="BT291" s="192"/>
      <c r="BU291" s="192"/>
      <c r="BV291" s="192"/>
      <c r="BW291" s="192"/>
      <c r="BX291" s="193" t="s">
        <v>248</v>
      </c>
      <c r="BY291" s="194"/>
      <c r="BZ291" s="194"/>
      <c r="CA291" s="194"/>
      <c r="CB291" s="194"/>
      <c r="CC291" s="194"/>
      <c r="CD291" s="194"/>
      <c r="CE291" s="195"/>
      <c r="CF291" s="196" t="s">
        <v>57</v>
      </c>
      <c r="CG291" s="194"/>
      <c r="CH291" s="194"/>
      <c r="CI291" s="194"/>
      <c r="CJ291" s="194"/>
      <c r="CK291" s="194"/>
      <c r="CL291" s="194"/>
      <c r="CM291" s="194"/>
      <c r="CN291" s="194"/>
      <c r="CO291" s="194"/>
      <c r="CP291" s="194"/>
      <c r="CQ291" s="194"/>
      <c r="CR291" s="196" t="s">
        <v>58</v>
      </c>
      <c r="CS291" s="194"/>
      <c r="CT291" s="194"/>
      <c r="CU291" s="194"/>
      <c r="CV291" s="194"/>
      <c r="CW291" s="194"/>
      <c r="CX291" s="194"/>
      <c r="CY291" s="194"/>
      <c r="CZ291" s="194"/>
      <c r="DA291" s="194"/>
      <c r="DB291" s="194"/>
      <c r="DC291" s="194"/>
      <c r="DD291" s="196" t="s">
        <v>59</v>
      </c>
      <c r="DE291" s="194"/>
      <c r="DF291" s="194"/>
      <c r="DG291" s="194"/>
      <c r="DH291" s="194"/>
      <c r="DI291" s="194"/>
      <c r="DJ291" s="194"/>
      <c r="DK291" s="194"/>
      <c r="DL291" s="194"/>
      <c r="DM291" s="194"/>
      <c r="DN291" s="194"/>
      <c r="DO291" s="194"/>
      <c r="DP291" s="196" t="s">
        <v>60</v>
      </c>
      <c r="DQ291" s="194"/>
      <c r="DR291" s="194"/>
      <c r="DS291" s="194"/>
      <c r="DT291" s="194"/>
      <c r="DU291" s="194"/>
      <c r="DV291" s="194"/>
      <c r="DW291" s="194"/>
      <c r="DX291" s="194"/>
      <c r="DY291" s="194"/>
      <c r="DZ291" s="194"/>
      <c r="EA291" s="194"/>
      <c r="EB291" s="196" t="s">
        <v>249</v>
      </c>
      <c r="EC291" s="194"/>
      <c r="ED291" s="194"/>
      <c r="EE291" s="194"/>
      <c r="EF291" s="194"/>
      <c r="EG291" s="194"/>
      <c r="EH291" s="194"/>
      <c r="EI291" s="194"/>
      <c r="EJ291" s="194"/>
      <c r="EK291" s="194"/>
      <c r="EL291" s="194"/>
      <c r="EM291" s="194"/>
      <c r="EN291" s="196" t="s">
        <v>61</v>
      </c>
      <c r="EO291" s="194"/>
      <c r="EP291" s="194"/>
      <c r="EQ291" s="194"/>
      <c r="ER291" s="194"/>
      <c r="ES291" s="194"/>
      <c r="ET291" s="194"/>
      <c r="EU291" s="194"/>
      <c r="EV291" s="194"/>
      <c r="EW291" s="194"/>
      <c r="EX291" s="194"/>
      <c r="EY291" s="194"/>
      <c r="EZ291" s="196" t="s">
        <v>56</v>
      </c>
      <c r="FA291" s="194"/>
      <c r="FB291" s="194"/>
      <c r="FC291" s="194"/>
      <c r="FD291" s="194"/>
      <c r="FE291" s="194"/>
      <c r="FF291" s="194"/>
      <c r="FG291" s="194"/>
      <c r="FH291" s="194"/>
      <c r="FI291" s="194"/>
      <c r="FJ291" s="194"/>
      <c r="FK291" s="194"/>
      <c r="FL291" s="197"/>
      <c r="FM291" s="198"/>
      <c r="FN291" s="198"/>
      <c r="FO291" s="198"/>
      <c r="FP291" s="198"/>
      <c r="FQ291" s="198"/>
      <c r="FR291" s="198"/>
      <c r="FS291" s="198"/>
      <c r="FT291" s="198"/>
      <c r="FU291" s="198"/>
      <c r="FV291" s="198"/>
      <c r="FW291" s="198"/>
      <c r="FX291" s="199"/>
      <c r="FY291" s="197"/>
      <c r="FZ291" s="198"/>
      <c r="GA291" s="198"/>
      <c r="GB291" s="198"/>
      <c r="GC291" s="198"/>
      <c r="GD291" s="198"/>
      <c r="GE291" s="198"/>
      <c r="GF291" s="198"/>
      <c r="GG291" s="198"/>
      <c r="GH291" s="198"/>
      <c r="GI291" s="198"/>
      <c r="GJ291" s="198"/>
      <c r="GK291" s="199"/>
      <c r="GL291" s="197"/>
      <c r="GM291" s="198"/>
      <c r="GN291" s="198"/>
      <c r="GO291" s="198"/>
      <c r="GP291" s="198"/>
      <c r="GQ291" s="198"/>
      <c r="GR291" s="198"/>
      <c r="GS291" s="198"/>
      <c r="GT291" s="198"/>
      <c r="GU291" s="198"/>
      <c r="GV291" s="198"/>
      <c r="GW291" s="198"/>
      <c r="GX291" s="199"/>
      <c r="GY291" s="197"/>
      <c r="GZ291" s="198"/>
      <c r="HA291" s="198"/>
      <c r="HB291" s="198"/>
      <c r="HC291" s="198"/>
      <c r="HD291" s="198"/>
      <c r="HE291" s="198"/>
      <c r="HF291" s="198"/>
      <c r="HG291" s="198"/>
      <c r="HH291" s="198"/>
      <c r="HI291" s="198"/>
      <c r="HJ291" s="198"/>
      <c r="HK291" s="227"/>
    </row>
    <row r="292" spans="1:219" ht="22.65" customHeight="1" thickBot="1" x14ac:dyDescent="0.3">
      <c r="A292" s="223" t="s">
        <v>250</v>
      </c>
      <c r="B292" s="224"/>
      <c r="C292" s="224"/>
      <c r="D292" s="224"/>
      <c r="E292" s="224"/>
      <c r="F292" s="224"/>
      <c r="G292" s="224"/>
      <c r="H292" s="224"/>
      <c r="I292" s="224"/>
      <c r="J292" s="224"/>
      <c r="K292" s="224"/>
      <c r="L292" s="224"/>
      <c r="M292" s="224"/>
      <c r="N292" s="224"/>
      <c r="O292" s="224"/>
      <c r="P292" s="224"/>
      <c r="Q292" s="224"/>
      <c r="R292" s="224"/>
      <c r="S292" s="224"/>
      <c r="T292" s="224"/>
      <c r="U292" s="224"/>
      <c r="V292" s="224"/>
      <c r="W292" s="224"/>
      <c r="X292" s="224"/>
      <c r="Y292" s="224"/>
      <c r="Z292" s="224"/>
      <c r="AA292" s="224"/>
      <c r="AB292" s="224"/>
      <c r="AC292" s="224"/>
      <c r="AD292" s="224"/>
      <c r="AE292" s="224"/>
      <c r="AF292" s="224"/>
      <c r="AG292" s="224"/>
      <c r="AH292" s="224"/>
      <c r="AI292" s="224"/>
      <c r="AJ292" s="224"/>
      <c r="AK292" s="224"/>
      <c r="AL292" s="224"/>
      <c r="AM292" s="224"/>
      <c r="AN292" s="224"/>
      <c r="AO292" s="224"/>
      <c r="AP292" s="224"/>
      <c r="AQ292" s="224"/>
      <c r="AR292" s="224"/>
      <c r="AS292" s="224"/>
      <c r="AT292" s="224"/>
      <c r="AU292" s="224"/>
      <c r="AV292" s="224"/>
      <c r="AW292" s="224"/>
      <c r="AX292" s="224"/>
      <c r="AY292" s="224"/>
      <c r="AZ292" s="224"/>
      <c r="BA292" s="224"/>
      <c r="BB292" s="224"/>
      <c r="BC292" s="224"/>
      <c r="BD292" s="224"/>
      <c r="BE292" s="224"/>
      <c r="BF292" s="224"/>
      <c r="BG292" s="224"/>
      <c r="BH292" s="224"/>
      <c r="BI292" s="224"/>
      <c r="BJ292" s="224"/>
      <c r="BK292" s="224"/>
      <c r="BL292" s="224"/>
      <c r="BM292" s="224"/>
      <c r="BN292" s="224"/>
      <c r="BO292" s="224"/>
      <c r="BP292" s="224"/>
      <c r="BQ292" s="224"/>
      <c r="BR292" s="224"/>
      <c r="BS292" s="224"/>
      <c r="BT292" s="224"/>
      <c r="BU292" s="224"/>
      <c r="BV292" s="224"/>
      <c r="BW292" s="224"/>
      <c r="BX292" s="225" t="s">
        <v>251</v>
      </c>
      <c r="BY292" s="226"/>
      <c r="BZ292" s="226"/>
      <c r="CA292" s="226"/>
      <c r="CB292" s="226"/>
      <c r="CC292" s="226"/>
      <c r="CD292" s="226"/>
      <c r="CE292" s="226"/>
      <c r="CF292" s="222" t="s">
        <v>57</v>
      </c>
      <c r="CG292" s="88"/>
      <c r="CH292" s="88"/>
      <c r="CI292" s="88"/>
      <c r="CJ292" s="88"/>
      <c r="CK292" s="88"/>
      <c r="CL292" s="88"/>
      <c r="CM292" s="88"/>
      <c r="CN292" s="88"/>
      <c r="CO292" s="88"/>
      <c r="CP292" s="88"/>
      <c r="CQ292" s="88"/>
      <c r="CR292" s="222" t="s">
        <v>58</v>
      </c>
      <c r="CS292" s="88"/>
      <c r="CT292" s="88"/>
      <c r="CU292" s="88"/>
      <c r="CV292" s="88"/>
      <c r="CW292" s="88"/>
      <c r="CX292" s="88"/>
      <c r="CY292" s="88"/>
      <c r="CZ292" s="88"/>
      <c r="DA292" s="88"/>
      <c r="DB292" s="88"/>
      <c r="DC292" s="88"/>
      <c r="DD292" s="222" t="s">
        <v>59</v>
      </c>
      <c r="DE292" s="88"/>
      <c r="DF292" s="88"/>
      <c r="DG292" s="88"/>
      <c r="DH292" s="88"/>
      <c r="DI292" s="88"/>
      <c r="DJ292" s="88"/>
      <c r="DK292" s="88"/>
      <c r="DL292" s="88"/>
      <c r="DM292" s="88"/>
      <c r="DN292" s="88"/>
      <c r="DO292" s="88"/>
      <c r="DP292" s="222" t="s">
        <v>60</v>
      </c>
      <c r="DQ292" s="88"/>
      <c r="DR292" s="88"/>
      <c r="DS292" s="88"/>
      <c r="DT292" s="88"/>
      <c r="DU292" s="88"/>
      <c r="DV292" s="88"/>
      <c r="DW292" s="88"/>
      <c r="DX292" s="88"/>
      <c r="DY292" s="88"/>
      <c r="DZ292" s="88"/>
      <c r="EA292" s="88"/>
      <c r="EB292" s="222"/>
      <c r="EC292" s="88"/>
      <c r="ED292" s="88"/>
      <c r="EE292" s="88"/>
      <c r="EF292" s="88"/>
      <c r="EG292" s="88"/>
      <c r="EH292" s="88"/>
      <c r="EI292" s="88"/>
      <c r="EJ292" s="88"/>
      <c r="EK292" s="88"/>
      <c r="EL292" s="88"/>
      <c r="EM292" s="88"/>
      <c r="EN292" s="222" t="s">
        <v>61</v>
      </c>
      <c r="EO292" s="88"/>
      <c r="EP292" s="88"/>
      <c r="EQ292" s="88"/>
      <c r="ER292" s="88"/>
      <c r="ES292" s="88"/>
      <c r="ET292" s="88"/>
      <c r="EU292" s="88"/>
      <c r="EV292" s="88"/>
      <c r="EW292" s="88"/>
      <c r="EX292" s="88"/>
      <c r="EY292" s="88"/>
      <c r="EZ292" s="222" t="s">
        <v>56</v>
      </c>
      <c r="FA292" s="88"/>
      <c r="FB292" s="88"/>
      <c r="FC292" s="88"/>
      <c r="FD292" s="88"/>
      <c r="FE292" s="88"/>
      <c r="FF292" s="88"/>
      <c r="FG292" s="88"/>
      <c r="FH292" s="88"/>
      <c r="FI292" s="88"/>
      <c r="FJ292" s="88"/>
      <c r="FK292" s="88"/>
      <c r="FL292" s="220"/>
      <c r="FM292" s="220"/>
      <c r="FN292" s="220"/>
      <c r="FO292" s="220"/>
      <c r="FP292" s="220"/>
      <c r="FQ292" s="220"/>
      <c r="FR292" s="220"/>
      <c r="FS292" s="220"/>
      <c r="FT292" s="220"/>
      <c r="FU292" s="220"/>
      <c r="FV292" s="220"/>
      <c r="FW292" s="220"/>
      <c r="FX292" s="220"/>
      <c r="FY292" s="220"/>
      <c r="FZ292" s="220"/>
      <c r="GA292" s="220"/>
      <c r="GB292" s="220"/>
      <c r="GC292" s="220"/>
      <c r="GD292" s="220"/>
      <c r="GE292" s="220"/>
      <c r="GF292" s="220"/>
      <c r="GG292" s="220"/>
      <c r="GH292" s="220"/>
      <c r="GI292" s="220"/>
      <c r="GJ292" s="220"/>
      <c r="GK292" s="220"/>
      <c r="GL292" s="220"/>
      <c r="GM292" s="220"/>
      <c r="GN292" s="220"/>
      <c r="GO292" s="220"/>
      <c r="GP292" s="220"/>
      <c r="GQ292" s="220"/>
      <c r="GR292" s="220"/>
      <c r="GS292" s="220"/>
      <c r="GT292" s="220"/>
      <c r="GU292" s="220"/>
      <c r="GV292" s="220"/>
      <c r="GW292" s="220"/>
      <c r="GX292" s="220"/>
      <c r="GY292" s="220"/>
      <c r="GZ292" s="220"/>
      <c r="HA292" s="220"/>
      <c r="HB292" s="220"/>
      <c r="HC292" s="220"/>
      <c r="HD292" s="220"/>
      <c r="HE292" s="220"/>
      <c r="HF292" s="220"/>
      <c r="HG292" s="220"/>
      <c r="HH292" s="220"/>
      <c r="HI292" s="220"/>
      <c r="HJ292" s="220"/>
      <c r="HK292" s="221"/>
    </row>
  </sheetData>
  <mergeCells count="3482">
    <mergeCell ref="A31:BW31"/>
    <mergeCell ref="BX31:CE31"/>
    <mergeCell ref="CF31:CQ31"/>
    <mergeCell ref="CR31:DC31"/>
    <mergeCell ref="DD31:DO31"/>
    <mergeCell ref="DP31:EA31"/>
    <mergeCell ref="EB31:EM31"/>
    <mergeCell ref="EN31:EY31"/>
    <mergeCell ref="EZ31:FK31"/>
    <mergeCell ref="FL31:FX31"/>
    <mergeCell ref="FY31:GK31"/>
    <mergeCell ref="GL31:GX31"/>
    <mergeCell ref="GY31:HK31"/>
    <mergeCell ref="A108:BW108"/>
    <mergeCell ref="BX108:CE108"/>
    <mergeCell ref="CF108:CQ108"/>
    <mergeCell ref="CR108:DC108"/>
    <mergeCell ref="DD108:DO108"/>
    <mergeCell ref="DP108:EA108"/>
    <mergeCell ref="EB108:EM108"/>
    <mergeCell ref="EN108:EY108"/>
    <mergeCell ref="EZ108:FK108"/>
    <mergeCell ref="FL108:FX108"/>
    <mergeCell ref="FY108:GK108"/>
    <mergeCell ref="GL108:GX108"/>
    <mergeCell ref="A107:BW107"/>
    <mergeCell ref="BX107:CE107"/>
    <mergeCell ref="CF107:CQ107"/>
    <mergeCell ref="CR107:DC107"/>
    <mergeCell ref="DD107:DO107"/>
    <mergeCell ref="DP107:EA107"/>
    <mergeCell ref="EB107:EM107"/>
    <mergeCell ref="EN107:EY107"/>
    <mergeCell ref="EZ107:FK107"/>
    <mergeCell ref="FL107:FX107"/>
    <mergeCell ref="FY107:GK107"/>
    <mergeCell ref="GL107:GX107"/>
    <mergeCell ref="EB123:EM123"/>
    <mergeCell ref="EN123:EY123"/>
    <mergeCell ref="EZ123:FK123"/>
    <mergeCell ref="FL123:FX123"/>
    <mergeCell ref="FY123:GK123"/>
    <mergeCell ref="GL123:GX123"/>
    <mergeCell ref="DD117:DO117"/>
    <mergeCell ref="DP117:EA117"/>
    <mergeCell ref="GL118:GX118"/>
    <mergeCell ref="EB117:EM117"/>
    <mergeCell ref="EN117:EY117"/>
    <mergeCell ref="A117:BW117"/>
    <mergeCell ref="BX117:CE117"/>
    <mergeCell ref="EZ117:FK117"/>
    <mergeCell ref="CR118:DC118"/>
    <mergeCell ref="DD118:DO118"/>
    <mergeCell ref="DP118:EA118"/>
    <mergeCell ref="EB118:EM118"/>
    <mergeCell ref="EN118:EY118"/>
    <mergeCell ref="A118:BW118"/>
    <mergeCell ref="BX118:CE118"/>
    <mergeCell ref="EZ118:FK118"/>
    <mergeCell ref="FL118:FX118"/>
    <mergeCell ref="FY118:GK118"/>
    <mergeCell ref="EB120:EM120"/>
    <mergeCell ref="EN120:EY120"/>
    <mergeCell ref="EZ120:FK120"/>
    <mergeCell ref="FL120:FX120"/>
    <mergeCell ref="FY120:GK120"/>
    <mergeCell ref="A119:BW119"/>
    <mergeCell ref="BX119:CE119"/>
    <mergeCell ref="CF119:CQ119"/>
    <mergeCell ref="GY123:HK123"/>
    <mergeCell ref="GY121:HK121"/>
    <mergeCell ref="A122:BW122"/>
    <mergeCell ref="BX122:CE122"/>
    <mergeCell ref="CF122:CQ122"/>
    <mergeCell ref="CR122:DC122"/>
    <mergeCell ref="DD122:DO122"/>
    <mergeCell ref="DP122:EA122"/>
    <mergeCell ref="EB122:EM122"/>
    <mergeCell ref="EN122:EY122"/>
    <mergeCell ref="EZ122:FK122"/>
    <mergeCell ref="FL122:FX122"/>
    <mergeCell ref="FY122:GK122"/>
    <mergeCell ref="GL122:GX122"/>
    <mergeCell ref="GY122:HK122"/>
    <mergeCell ref="GL121:GX121"/>
    <mergeCell ref="CR119:DC119"/>
    <mergeCell ref="DD119:DO119"/>
    <mergeCell ref="DP119:EA119"/>
    <mergeCell ref="EB119:EM119"/>
    <mergeCell ref="EN119:EY119"/>
    <mergeCell ref="GY119:HK119"/>
    <mergeCell ref="A120:BW120"/>
    <mergeCell ref="BX120:CE120"/>
    <mergeCell ref="CF120:CQ120"/>
    <mergeCell ref="CR120:DC120"/>
    <mergeCell ref="DD120:DO120"/>
    <mergeCell ref="DP124:EA124"/>
    <mergeCell ref="EB124:EM124"/>
    <mergeCell ref="EN124:EY124"/>
    <mergeCell ref="EZ124:FK124"/>
    <mergeCell ref="FL124:FX124"/>
    <mergeCell ref="A123:BW123"/>
    <mergeCell ref="BX123:CE123"/>
    <mergeCell ref="CF123:CQ123"/>
    <mergeCell ref="CR123:DC123"/>
    <mergeCell ref="DD123:DO123"/>
    <mergeCell ref="DP123:EA123"/>
    <mergeCell ref="GL158:GX158"/>
    <mergeCell ref="BX135:CE135"/>
    <mergeCell ref="EZ135:FK135"/>
    <mergeCell ref="FL135:FX135"/>
    <mergeCell ref="FY135:GK135"/>
    <mergeCell ref="EB137:EM137"/>
    <mergeCell ref="EN137:EY137"/>
    <mergeCell ref="A137:BW137"/>
    <mergeCell ref="BX137:CE137"/>
    <mergeCell ref="EZ137:FK137"/>
    <mergeCell ref="FL137:FX137"/>
    <mergeCell ref="FY139:GK139"/>
    <mergeCell ref="GL139:GX139"/>
    <mergeCell ref="A139:BW139"/>
    <mergeCell ref="BX139:CE139"/>
    <mergeCell ref="FY157:GK157"/>
    <mergeCell ref="EB157:EM157"/>
    <mergeCell ref="EB156:EM156"/>
    <mergeCell ref="EN156:EY156"/>
    <mergeCell ref="EZ156:FK156"/>
    <mergeCell ref="FL156:FX156"/>
    <mergeCell ref="DP156:EA156"/>
    <mergeCell ref="A156:BW156"/>
    <mergeCell ref="BX156:CE156"/>
    <mergeCell ref="EB143:EM143"/>
    <mergeCell ref="EN143:EY143"/>
    <mergeCell ref="EZ143:FK143"/>
    <mergeCell ref="FL143:FX143"/>
    <mergeCell ref="FY143:GK143"/>
    <mergeCell ref="GL143:GX143"/>
    <mergeCell ref="FL126:FX126"/>
    <mergeCell ref="FY126:GK126"/>
    <mergeCell ref="A125:BW125"/>
    <mergeCell ref="BX125:CE125"/>
    <mergeCell ref="CF125:CQ125"/>
    <mergeCell ref="CR125:DC125"/>
    <mergeCell ref="DD125:DO125"/>
    <mergeCell ref="DP125:EA125"/>
    <mergeCell ref="EB125:EM125"/>
    <mergeCell ref="EN125:EY125"/>
    <mergeCell ref="EZ125:FK125"/>
    <mergeCell ref="FL125:FX125"/>
    <mergeCell ref="FY125:GK125"/>
    <mergeCell ref="GL125:GX125"/>
    <mergeCell ref="FL129:FX129"/>
    <mergeCell ref="FY129:GK129"/>
    <mergeCell ref="GL129:GX129"/>
    <mergeCell ref="EB139:EM139"/>
    <mergeCell ref="EN139:EY139"/>
    <mergeCell ref="EZ139:FK139"/>
    <mergeCell ref="FL139:FX139"/>
    <mergeCell ref="GL137:GX137"/>
    <mergeCell ref="EN132:EY132"/>
    <mergeCell ref="FY131:GK131"/>
    <mergeCell ref="GL131:GX131"/>
    <mergeCell ref="BX134:CE134"/>
    <mergeCell ref="EZ134:FK134"/>
    <mergeCell ref="FL134:FX134"/>
    <mergeCell ref="FY134:GK134"/>
    <mergeCell ref="FL130:FX130"/>
    <mergeCell ref="CF128:CQ128"/>
    <mergeCell ref="GL160:GX160"/>
    <mergeCell ref="GL156:GX156"/>
    <mergeCell ref="GL154:GX154"/>
    <mergeCell ref="DP160:EA160"/>
    <mergeCell ref="CR137:DC137"/>
    <mergeCell ref="DD137:DO137"/>
    <mergeCell ref="DP137:EA137"/>
    <mergeCell ref="EN134:EY134"/>
    <mergeCell ref="CF134:CQ134"/>
    <mergeCell ref="CR134:DC134"/>
    <mergeCell ref="DD134:DO134"/>
    <mergeCell ref="DP134:EA134"/>
    <mergeCell ref="EB134:EM134"/>
    <mergeCell ref="GL135:GX135"/>
    <mergeCell ref="GL134:GX134"/>
    <mergeCell ref="GL133:GX133"/>
    <mergeCell ref="FY156:GK156"/>
    <mergeCell ref="CF156:CQ156"/>
    <mergeCell ref="CR156:DC156"/>
    <mergeCell ref="DD156:DO156"/>
    <mergeCell ref="GY157:HK157"/>
    <mergeCell ref="EZ157:FK157"/>
    <mergeCell ref="FL157:FX157"/>
    <mergeCell ref="FY137:GK137"/>
    <mergeCell ref="GL136:GX136"/>
    <mergeCell ref="A135:BW135"/>
    <mergeCell ref="DD157:DO157"/>
    <mergeCell ref="DP157:EA157"/>
    <mergeCell ref="GY45:HK45"/>
    <mergeCell ref="GY131:HK131"/>
    <mergeCell ref="FY130:GK130"/>
    <mergeCell ref="GL130:GX130"/>
    <mergeCell ref="GY130:HK130"/>
    <mergeCell ref="CF130:CQ130"/>
    <mergeCell ref="CR130:DC130"/>
    <mergeCell ref="DD130:DO130"/>
    <mergeCell ref="DP130:EA130"/>
    <mergeCell ref="EB130:EM130"/>
    <mergeCell ref="EN130:EY130"/>
    <mergeCell ref="GY133:HK133"/>
    <mergeCell ref="CF139:CQ139"/>
    <mergeCell ref="CR139:DC139"/>
    <mergeCell ref="DD139:DO139"/>
    <mergeCell ref="DP139:EA139"/>
    <mergeCell ref="GY137:HK137"/>
    <mergeCell ref="CF137:CQ137"/>
    <mergeCell ref="DP120:EA120"/>
    <mergeCell ref="A121:BW121"/>
    <mergeCell ref="BX121:CE121"/>
    <mergeCell ref="CF121:CQ121"/>
    <mergeCell ref="CR121:DC121"/>
    <mergeCell ref="DD121:DO121"/>
    <mergeCell ref="A162:BW162"/>
    <mergeCell ref="BX162:CE162"/>
    <mergeCell ref="CF162:CQ162"/>
    <mergeCell ref="CR162:DC162"/>
    <mergeCell ref="DD162:DO162"/>
    <mergeCell ref="DP162:EA162"/>
    <mergeCell ref="EB162:EM162"/>
    <mergeCell ref="EN162:EY162"/>
    <mergeCell ref="EZ162:FK162"/>
    <mergeCell ref="FL162:FX162"/>
    <mergeCell ref="FY162:GK162"/>
    <mergeCell ref="GL162:GX162"/>
    <mergeCell ref="GY162:HK162"/>
    <mergeCell ref="GY158:HK158"/>
    <mergeCell ref="GY160:HK160"/>
    <mergeCell ref="GY143:HK143"/>
    <mergeCell ref="GY145:HK145"/>
    <mergeCell ref="A158:BW158"/>
    <mergeCell ref="BX158:CE158"/>
    <mergeCell ref="CF158:CQ158"/>
    <mergeCell ref="CR158:DC158"/>
    <mergeCell ref="DD158:DO158"/>
    <mergeCell ref="DP158:EA158"/>
    <mergeCell ref="EB158:EM158"/>
    <mergeCell ref="EN158:EY158"/>
    <mergeCell ref="EZ158:FK158"/>
    <mergeCell ref="FL158:FX158"/>
    <mergeCell ref="FY158:GK158"/>
    <mergeCell ref="CF160:CQ160"/>
    <mergeCell ref="CR160:DC160"/>
    <mergeCell ref="DD160:DO160"/>
    <mergeCell ref="GY156:HK156"/>
    <mergeCell ref="DD163:DO163"/>
    <mergeCell ref="DP163:EA163"/>
    <mergeCell ref="EB163:EM163"/>
    <mergeCell ref="EN163:EY163"/>
    <mergeCell ref="EZ163:FK163"/>
    <mergeCell ref="FL163:FX163"/>
    <mergeCell ref="FY163:GK163"/>
    <mergeCell ref="GL163:GX163"/>
    <mergeCell ref="A145:BW145"/>
    <mergeCell ref="BX145:CE145"/>
    <mergeCell ref="CF145:CQ145"/>
    <mergeCell ref="CR145:DC145"/>
    <mergeCell ref="DD145:DO145"/>
    <mergeCell ref="DP145:EA145"/>
    <mergeCell ref="EB145:EM145"/>
    <mergeCell ref="EN145:EY145"/>
    <mergeCell ref="EZ145:FK145"/>
    <mergeCell ref="FL145:FX145"/>
    <mergeCell ref="FY145:GK145"/>
    <mergeCell ref="EB160:EM160"/>
    <mergeCell ref="EN160:EY160"/>
    <mergeCell ref="EZ160:FK160"/>
    <mergeCell ref="FL160:FX160"/>
    <mergeCell ref="FY160:GK160"/>
    <mergeCell ref="BX157:CE157"/>
    <mergeCell ref="A157:BW157"/>
    <mergeCell ref="GL157:GX157"/>
    <mergeCell ref="EN157:EY157"/>
    <mergeCell ref="A160:BW160"/>
    <mergeCell ref="GL145:GX145"/>
    <mergeCell ref="CF157:CQ157"/>
    <mergeCell ref="CR157:DC157"/>
    <mergeCell ref="GY163:HK163"/>
    <mergeCell ref="A161:BW161"/>
    <mergeCell ref="BX161:CE161"/>
    <mergeCell ref="CF161:CQ161"/>
    <mergeCell ref="CR161:DC161"/>
    <mergeCell ref="DD161:DO161"/>
    <mergeCell ref="DP161:EA161"/>
    <mergeCell ref="EB161:EM161"/>
    <mergeCell ref="EN161:EY161"/>
    <mergeCell ref="EZ161:FK161"/>
    <mergeCell ref="FL161:FX161"/>
    <mergeCell ref="FY161:GK161"/>
    <mergeCell ref="GL161:GX161"/>
    <mergeCell ref="GY161:HK161"/>
    <mergeCell ref="A159:BW159"/>
    <mergeCell ref="BX159:CE159"/>
    <mergeCell ref="CF159:CQ159"/>
    <mergeCell ref="CR159:DC159"/>
    <mergeCell ref="DD159:DO159"/>
    <mergeCell ref="DP159:EA159"/>
    <mergeCell ref="EB159:EM159"/>
    <mergeCell ref="EN159:EY159"/>
    <mergeCell ref="EZ159:FK159"/>
    <mergeCell ref="FL159:FX159"/>
    <mergeCell ref="FY159:GK159"/>
    <mergeCell ref="GL159:GX159"/>
    <mergeCell ref="GY159:HK159"/>
    <mergeCell ref="BX160:CE160"/>
    <mergeCell ref="A163:BW163"/>
    <mergeCell ref="BX163:CE163"/>
    <mergeCell ref="CF163:CQ163"/>
    <mergeCell ref="CR163:DC163"/>
    <mergeCell ref="DP121:EA121"/>
    <mergeCell ref="EB121:EM121"/>
    <mergeCell ref="EN121:EY121"/>
    <mergeCell ref="EZ121:FK121"/>
    <mergeCell ref="FL121:FX121"/>
    <mergeCell ref="FY121:GK121"/>
    <mergeCell ref="A134:BW134"/>
    <mergeCell ref="GY136:HK136"/>
    <mergeCell ref="CF136:CQ136"/>
    <mergeCell ref="CR136:DC136"/>
    <mergeCell ref="DD136:DO136"/>
    <mergeCell ref="DP136:EA136"/>
    <mergeCell ref="EB136:EM136"/>
    <mergeCell ref="EN136:EY136"/>
    <mergeCell ref="BX132:CE132"/>
    <mergeCell ref="CF132:CQ132"/>
    <mergeCell ref="CR132:DC132"/>
    <mergeCell ref="A136:BW136"/>
    <mergeCell ref="BX136:CE136"/>
    <mergeCell ref="EZ136:FK136"/>
    <mergeCell ref="FL136:FX136"/>
    <mergeCell ref="FY136:GK136"/>
    <mergeCell ref="A133:BW133"/>
    <mergeCell ref="BX133:CE133"/>
    <mergeCell ref="GY135:HK135"/>
    <mergeCell ref="CF135:CQ135"/>
    <mergeCell ref="CR135:DC135"/>
    <mergeCell ref="DD135:DO135"/>
    <mergeCell ref="DP135:EA135"/>
    <mergeCell ref="EB135:EM135"/>
    <mergeCell ref="EN135:EY135"/>
    <mergeCell ref="GY134:HK134"/>
    <mergeCell ref="FP5:HK5"/>
    <mergeCell ref="FP1:HK1"/>
    <mergeCell ref="FP2:HK2"/>
    <mergeCell ref="FP3:HK3"/>
    <mergeCell ref="FP4:HK4"/>
    <mergeCell ref="FY43:GK43"/>
    <mergeCell ref="GL43:GX43"/>
    <mergeCell ref="GY43:HK43"/>
    <mergeCell ref="GL120:GX120"/>
    <mergeCell ref="GY120:HK120"/>
    <mergeCell ref="FY116:GK116"/>
    <mergeCell ref="GL116:GX116"/>
    <mergeCell ref="GY116:HK116"/>
    <mergeCell ref="CF116:CQ116"/>
    <mergeCell ref="CR116:DC116"/>
    <mergeCell ref="DD116:DO116"/>
    <mergeCell ref="DP116:EA116"/>
    <mergeCell ref="EB116:EM116"/>
    <mergeCell ref="EN116:EY116"/>
    <mergeCell ref="GY115:HK115"/>
    <mergeCell ref="GY114:HK114"/>
    <mergeCell ref="CR113:DC113"/>
    <mergeCell ref="EZ119:FK119"/>
    <mergeCell ref="FL119:FX119"/>
    <mergeCell ref="FY119:GK119"/>
    <mergeCell ref="GL119:GX119"/>
    <mergeCell ref="GL117:GX117"/>
    <mergeCell ref="GY117:HK117"/>
    <mergeCell ref="CF117:CQ117"/>
    <mergeCell ref="CR117:DC117"/>
    <mergeCell ref="GY118:HK118"/>
    <mergeCell ref="CF118:CQ118"/>
    <mergeCell ref="GL292:GX292"/>
    <mergeCell ref="GY292:HK292"/>
    <mergeCell ref="CR292:DC292"/>
    <mergeCell ref="DD292:DO292"/>
    <mergeCell ref="DP292:EA292"/>
    <mergeCell ref="EB292:EM292"/>
    <mergeCell ref="EN292:EY292"/>
    <mergeCell ref="A292:BW292"/>
    <mergeCell ref="BX292:CE292"/>
    <mergeCell ref="EZ292:FK292"/>
    <mergeCell ref="FL292:FX292"/>
    <mergeCell ref="FY292:GK292"/>
    <mergeCell ref="CF292:CQ292"/>
    <mergeCell ref="GL291:GX291"/>
    <mergeCell ref="GY291:HK291"/>
    <mergeCell ref="CR291:DC291"/>
    <mergeCell ref="DD291:DO291"/>
    <mergeCell ref="DP291:EA291"/>
    <mergeCell ref="EB291:EM291"/>
    <mergeCell ref="EN291:EY291"/>
    <mergeCell ref="FL291:FX291"/>
    <mergeCell ref="FY291:GK291"/>
    <mergeCell ref="CF291:CQ291"/>
    <mergeCell ref="A291:BW291"/>
    <mergeCell ref="BX291:CE291"/>
    <mergeCell ref="EZ291:FK291"/>
    <mergeCell ref="DP290:EA290"/>
    <mergeCell ref="EZ290:FK290"/>
    <mergeCell ref="FL290:FX290"/>
    <mergeCell ref="FY290:GK290"/>
    <mergeCell ref="CF290:CQ290"/>
    <mergeCell ref="CR290:DC290"/>
    <mergeCell ref="EN290:EY290"/>
    <mergeCell ref="GL289:GX289"/>
    <mergeCell ref="GY289:HK289"/>
    <mergeCell ref="EB289:EM289"/>
    <mergeCell ref="EN289:EY289"/>
    <mergeCell ref="GL290:GX290"/>
    <mergeCell ref="GY290:HK290"/>
    <mergeCell ref="A289:BW289"/>
    <mergeCell ref="BX289:CE289"/>
    <mergeCell ref="EZ289:FK289"/>
    <mergeCell ref="FL289:FX289"/>
    <mergeCell ref="FY289:GK289"/>
    <mergeCell ref="CF289:CQ289"/>
    <mergeCell ref="CR289:DC289"/>
    <mergeCell ref="DD289:DO289"/>
    <mergeCell ref="DP289:EA289"/>
    <mergeCell ref="A290:BW290"/>
    <mergeCell ref="BX290:CE290"/>
    <mergeCell ref="DD290:DO290"/>
    <mergeCell ref="EB290:EM290"/>
    <mergeCell ref="GL288:GX288"/>
    <mergeCell ref="GY288:HK288"/>
    <mergeCell ref="CF288:CQ288"/>
    <mergeCell ref="CR288:DC288"/>
    <mergeCell ref="DD288:DO288"/>
    <mergeCell ref="DP288:EA288"/>
    <mergeCell ref="EB288:EM288"/>
    <mergeCell ref="EN288:EY288"/>
    <mergeCell ref="A288:BW288"/>
    <mergeCell ref="BX288:CE288"/>
    <mergeCell ref="EZ288:FK288"/>
    <mergeCell ref="FL288:FX288"/>
    <mergeCell ref="FY288:GK288"/>
    <mergeCell ref="A287:BW287"/>
    <mergeCell ref="BX287:CE287"/>
    <mergeCell ref="CF287:CQ287"/>
    <mergeCell ref="CR287:DC287"/>
    <mergeCell ref="DD287:DO287"/>
    <mergeCell ref="EZ287:FK287"/>
    <mergeCell ref="FL287:FX287"/>
    <mergeCell ref="FY287:GK287"/>
    <mergeCell ref="GL287:GX287"/>
    <mergeCell ref="GY287:HK287"/>
    <mergeCell ref="DP287:EA287"/>
    <mergeCell ref="EB287:EM287"/>
    <mergeCell ref="EN287:EY287"/>
    <mergeCell ref="GL286:GX286"/>
    <mergeCell ref="GY286:HK286"/>
    <mergeCell ref="CF286:CQ286"/>
    <mergeCell ref="CR286:DC286"/>
    <mergeCell ref="DD286:DO286"/>
    <mergeCell ref="DP286:EA286"/>
    <mergeCell ref="EB286:EM286"/>
    <mergeCell ref="EN286:EY286"/>
    <mergeCell ref="A286:BW286"/>
    <mergeCell ref="BX286:CE286"/>
    <mergeCell ref="EZ286:FK286"/>
    <mergeCell ref="FL286:FX286"/>
    <mergeCell ref="FY286:GK286"/>
    <mergeCell ref="GL285:GX285"/>
    <mergeCell ref="GY285:HK285"/>
    <mergeCell ref="CF285:CQ285"/>
    <mergeCell ref="CR285:DC285"/>
    <mergeCell ref="DD285:DO285"/>
    <mergeCell ref="DP285:EA285"/>
    <mergeCell ref="EB285:EM285"/>
    <mergeCell ref="EN285:EY285"/>
    <mergeCell ref="A285:BW285"/>
    <mergeCell ref="BX285:CE285"/>
    <mergeCell ref="EZ285:FK285"/>
    <mergeCell ref="FL285:FX285"/>
    <mergeCell ref="FY285:GK285"/>
    <mergeCell ref="GY284:HK284"/>
    <mergeCell ref="GL284:GX284"/>
    <mergeCell ref="A284:BW284"/>
    <mergeCell ref="FY284:GK284"/>
    <mergeCell ref="EZ284:FK284"/>
    <mergeCell ref="FL284:FX284"/>
    <mergeCell ref="CF284:CQ284"/>
    <mergeCell ref="CR284:DC284"/>
    <mergeCell ref="DD284:DO284"/>
    <mergeCell ref="CR283:DC283"/>
    <mergeCell ref="DD283:DO283"/>
    <mergeCell ref="DP283:EA283"/>
    <mergeCell ref="EB283:EM283"/>
    <mergeCell ref="EN283:EY283"/>
    <mergeCell ref="BX284:CE284"/>
    <mergeCell ref="DP284:EA284"/>
    <mergeCell ref="EB284:EM284"/>
    <mergeCell ref="EN284:EY284"/>
    <mergeCell ref="BX283:CE283"/>
    <mergeCell ref="A283:BW283"/>
    <mergeCell ref="GL283:GX283"/>
    <mergeCell ref="GY283:HK283"/>
    <mergeCell ref="EZ283:FK283"/>
    <mergeCell ref="FL283:FX283"/>
    <mergeCell ref="FY283:GK283"/>
    <mergeCell ref="CF283:CQ283"/>
    <mergeCell ref="A281:BW281"/>
    <mergeCell ref="GL281:GX281"/>
    <mergeCell ref="GY281:HK281"/>
    <mergeCell ref="EZ281:FK281"/>
    <mergeCell ref="FL281:FX281"/>
    <mergeCell ref="FY281:GK281"/>
    <mergeCell ref="CF281:CQ281"/>
    <mergeCell ref="CR281:DC281"/>
    <mergeCell ref="DD281:DO281"/>
    <mergeCell ref="CR280:DC280"/>
    <mergeCell ref="DD280:DO280"/>
    <mergeCell ref="DP280:EA280"/>
    <mergeCell ref="EB280:EM280"/>
    <mergeCell ref="EN280:EY280"/>
    <mergeCell ref="BX281:CE281"/>
    <mergeCell ref="DP281:EA281"/>
    <mergeCell ref="EB281:EM281"/>
    <mergeCell ref="EN281:EY281"/>
    <mergeCell ref="BX280:CE280"/>
    <mergeCell ref="A280:BW280"/>
    <mergeCell ref="GL280:GX280"/>
    <mergeCell ref="GY280:HK280"/>
    <mergeCell ref="EZ280:FK280"/>
    <mergeCell ref="FL280:FX280"/>
    <mergeCell ref="FY280:GK280"/>
    <mergeCell ref="CF280:CQ280"/>
    <mergeCell ref="A279:BW279"/>
    <mergeCell ref="GL279:GX279"/>
    <mergeCell ref="GY279:HK279"/>
    <mergeCell ref="EZ279:FK279"/>
    <mergeCell ref="FL279:FX279"/>
    <mergeCell ref="FY279:GK279"/>
    <mergeCell ref="CF279:CQ279"/>
    <mergeCell ref="CR279:DC279"/>
    <mergeCell ref="DD279:DO279"/>
    <mergeCell ref="CR278:DC278"/>
    <mergeCell ref="DD278:DO278"/>
    <mergeCell ref="DP278:EA278"/>
    <mergeCell ref="EB278:EM278"/>
    <mergeCell ref="EN278:EY278"/>
    <mergeCell ref="BX279:CE279"/>
    <mergeCell ref="DP279:EA279"/>
    <mergeCell ref="EB279:EM279"/>
    <mergeCell ref="EN279:EY279"/>
    <mergeCell ref="BX278:CE278"/>
    <mergeCell ref="A278:BW278"/>
    <mergeCell ref="GL278:GX278"/>
    <mergeCell ref="GY278:HK278"/>
    <mergeCell ref="EZ278:FK278"/>
    <mergeCell ref="FL278:FX278"/>
    <mergeCell ref="FY278:GK278"/>
    <mergeCell ref="CF278:CQ278"/>
    <mergeCell ref="A277:BW277"/>
    <mergeCell ref="GL277:GX277"/>
    <mergeCell ref="GY277:HK277"/>
    <mergeCell ref="EZ277:FK277"/>
    <mergeCell ref="FL277:FX277"/>
    <mergeCell ref="FY277:GK277"/>
    <mergeCell ref="CF277:CQ277"/>
    <mergeCell ref="CR277:DC277"/>
    <mergeCell ref="DD277:DO277"/>
    <mergeCell ref="CR276:DC276"/>
    <mergeCell ref="DD276:DO276"/>
    <mergeCell ref="DP276:EA276"/>
    <mergeCell ref="EB276:EM276"/>
    <mergeCell ref="EN276:EY276"/>
    <mergeCell ref="BX277:CE277"/>
    <mergeCell ref="DP277:EA277"/>
    <mergeCell ref="EB277:EM277"/>
    <mergeCell ref="EN277:EY277"/>
    <mergeCell ref="BX276:CE276"/>
    <mergeCell ref="A276:BW276"/>
    <mergeCell ref="GL276:GX276"/>
    <mergeCell ref="GY276:HK276"/>
    <mergeCell ref="EZ276:FK276"/>
    <mergeCell ref="FL276:FX276"/>
    <mergeCell ref="FY276:GK276"/>
    <mergeCell ref="CF276:CQ276"/>
    <mergeCell ref="A275:BW275"/>
    <mergeCell ref="GL275:GX275"/>
    <mergeCell ref="GY275:HK275"/>
    <mergeCell ref="EZ275:FK275"/>
    <mergeCell ref="FL275:FX275"/>
    <mergeCell ref="FY275:GK275"/>
    <mergeCell ref="CF275:CQ275"/>
    <mergeCell ref="CR275:DC275"/>
    <mergeCell ref="DD275:DO275"/>
    <mergeCell ref="CR274:DC274"/>
    <mergeCell ref="DD274:DO274"/>
    <mergeCell ref="DP274:EA274"/>
    <mergeCell ref="EB274:EM274"/>
    <mergeCell ref="EN274:EY274"/>
    <mergeCell ref="BX275:CE275"/>
    <mergeCell ref="DP275:EA275"/>
    <mergeCell ref="EB275:EM275"/>
    <mergeCell ref="EN275:EY275"/>
    <mergeCell ref="BX274:CE274"/>
    <mergeCell ref="A274:BW274"/>
    <mergeCell ref="GL274:GX274"/>
    <mergeCell ref="GY274:HK274"/>
    <mergeCell ref="EZ274:FK274"/>
    <mergeCell ref="FL274:FX274"/>
    <mergeCell ref="FY274:GK274"/>
    <mergeCell ref="CF274:CQ274"/>
    <mergeCell ref="A273:BW273"/>
    <mergeCell ref="GL273:GX273"/>
    <mergeCell ref="GY273:HK273"/>
    <mergeCell ref="EZ273:FK273"/>
    <mergeCell ref="FL273:FX273"/>
    <mergeCell ref="FY273:GK273"/>
    <mergeCell ref="CF273:CQ273"/>
    <mergeCell ref="CR273:DC273"/>
    <mergeCell ref="DD273:DO273"/>
    <mergeCell ref="CR272:DC272"/>
    <mergeCell ref="DD272:DO272"/>
    <mergeCell ref="DP272:EA272"/>
    <mergeCell ref="EB272:EM272"/>
    <mergeCell ref="EN272:EY272"/>
    <mergeCell ref="BX273:CE273"/>
    <mergeCell ref="DP273:EA273"/>
    <mergeCell ref="EB273:EM273"/>
    <mergeCell ref="EN273:EY273"/>
    <mergeCell ref="BX272:CE272"/>
    <mergeCell ref="A272:BW272"/>
    <mergeCell ref="GL272:GX272"/>
    <mergeCell ref="GY272:HK272"/>
    <mergeCell ref="EZ272:FK272"/>
    <mergeCell ref="FL272:FX272"/>
    <mergeCell ref="FY272:GK272"/>
    <mergeCell ref="CF272:CQ272"/>
    <mergeCell ref="A271:BW271"/>
    <mergeCell ref="GL271:GX271"/>
    <mergeCell ref="GY271:HK271"/>
    <mergeCell ref="EZ271:FK271"/>
    <mergeCell ref="FL271:FX271"/>
    <mergeCell ref="FY271:GK271"/>
    <mergeCell ref="CF271:CQ271"/>
    <mergeCell ref="CR271:DC271"/>
    <mergeCell ref="DD271:DO271"/>
    <mergeCell ref="CR270:DC270"/>
    <mergeCell ref="DD270:DO270"/>
    <mergeCell ref="DP270:EA270"/>
    <mergeCell ref="EB270:EM270"/>
    <mergeCell ref="EN270:EY270"/>
    <mergeCell ref="BX271:CE271"/>
    <mergeCell ref="DP271:EA271"/>
    <mergeCell ref="EB271:EM271"/>
    <mergeCell ref="EN271:EY271"/>
    <mergeCell ref="BX270:CE270"/>
    <mergeCell ref="A270:BW270"/>
    <mergeCell ref="GL270:GX270"/>
    <mergeCell ref="GY270:HK270"/>
    <mergeCell ref="EZ270:FK270"/>
    <mergeCell ref="FL270:FX270"/>
    <mergeCell ref="FY270:GK270"/>
    <mergeCell ref="CF270:CQ270"/>
    <mergeCell ref="A269:BW269"/>
    <mergeCell ref="GL269:GX269"/>
    <mergeCell ref="GY269:HK269"/>
    <mergeCell ref="EZ269:FK269"/>
    <mergeCell ref="FL269:FX269"/>
    <mergeCell ref="FY269:GK269"/>
    <mergeCell ref="CF269:CQ269"/>
    <mergeCell ref="CR269:DC269"/>
    <mergeCell ref="DD269:DO269"/>
    <mergeCell ref="CR268:DC268"/>
    <mergeCell ref="DD268:DO268"/>
    <mergeCell ref="DP268:EA268"/>
    <mergeCell ref="EB268:EM268"/>
    <mergeCell ref="EN268:EY268"/>
    <mergeCell ref="BX269:CE269"/>
    <mergeCell ref="DP269:EA269"/>
    <mergeCell ref="EB269:EM269"/>
    <mergeCell ref="EN269:EY269"/>
    <mergeCell ref="BX268:CE268"/>
    <mergeCell ref="A268:BW268"/>
    <mergeCell ref="GL268:GX268"/>
    <mergeCell ref="GY268:HK268"/>
    <mergeCell ref="EZ268:FK268"/>
    <mergeCell ref="FL268:FX268"/>
    <mergeCell ref="FY268:GK268"/>
    <mergeCell ref="CF268:CQ268"/>
    <mergeCell ref="A267:BW267"/>
    <mergeCell ref="GL267:GX267"/>
    <mergeCell ref="GY267:HK267"/>
    <mergeCell ref="EZ267:FK267"/>
    <mergeCell ref="FL267:FX267"/>
    <mergeCell ref="FY267:GK267"/>
    <mergeCell ref="CF267:CQ267"/>
    <mergeCell ref="CR267:DC267"/>
    <mergeCell ref="DD267:DO267"/>
    <mergeCell ref="CR266:DC266"/>
    <mergeCell ref="DD266:DO266"/>
    <mergeCell ref="DP266:EA266"/>
    <mergeCell ref="EB266:EM266"/>
    <mergeCell ref="EN266:EY266"/>
    <mergeCell ref="BX267:CE267"/>
    <mergeCell ref="DP267:EA267"/>
    <mergeCell ref="EB267:EM267"/>
    <mergeCell ref="EN267:EY267"/>
    <mergeCell ref="BX266:CE266"/>
    <mergeCell ref="A266:BW266"/>
    <mergeCell ref="GL266:GX266"/>
    <mergeCell ref="GY266:HK266"/>
    <mergeCell ref="EZ266:FK266"/>
    <mergeCell ref="FL266:FX266"/>
    <mergeCell ref="FY266:GK266"/>
    <mergeCell ref="CF266:CQ266"/>
    <mergeCell ref="A265:BW265"/>
    <mergeCell ref="GL265:GX265"/>
    <mergeCell ref="GY265:HK265"/>
    <mergeCell ref="EZ265:FK265"/>
    <mergeCell ref="FL265:FX265"/>
    <mergeCell ref="FY265:GK265"/>
    <mergeCell ref="CF265:CQ265"/>
    <mergeCell ref="CR265:DC265"/>
    <mergeCell ref="DD265:DO265"/>
    <mergeCell ref="CR264:DC264"/>
    <mergeCell ref="DD264:DO264"/>
    <mergeCell ref="DP264:EA264"/>
    <mergeCell ref="EB264:EM264"/>
    <mergeCell ref="EN264:EY264"/>
    <mergeCell ref="BX265:CE265"/>
    <mergeCell ref="DP265:EA265"/>
    <mergeCell ref="EB265:EM265"/>
    <mergeCell ref="EN265:EY265"/>
    <mergeCell ref="BX264:CE264"/>
    <mergeCell ref="A264:BW264"/>
    <mergeCell ref="GL264:GX264"/>
    <mergeCell ref="GY264:HK264"/>
    <mergeCell ref="EZ264:FK264"/>
    <mergeCell ref="FL264:FX264"/>
    <mergeCell ref="FY264:GK264"/>
    <mergeCell ref="CF264:CQ264"/>
    <mergeCell ref="A263:BW263"/>
    <mergeCell ref="GL263:GX263"/>
    <mergeCell ref="GY263:HK263"/>
    <mergeCell ref="EZ263:FK263"/>
    <mergeCell ref="FL263:FX263"/>
    <mergeCell ref="FY263:GK263"/>
    <mergeCell ref="CF263:CQ263"/>
    <mergeCell ref="CR263:DC263"/>
    <mergeCell ref="DD263:DO263"/>
    <mergeCell ref="CR262:DC262"/>
    <mergeCell ref="DD262:DO262"/>
    <mergeCell ref="DP262:EA262"/>
    <mergeCell ref="EB262:EM262"/>
    <mergeCell ref="EN262:EY262"/>
    <mergeCell ref="BX263:CE263"/>
    <mergeCell ref="DP263:EA263"/>
    <mergeCell ref="EB263:EM263"/>
    <mergeCell ref="EN263:EY263"/>
    <mergeCell ref="BX262:CE262"/>
    <mergeCell ref="A262:BW262"/>
    <mergeCell ref="GL262:GX262"/>
    <mergeCell ref="GY262:HK262"/>
    <mergeCell ref="EZ262:FK262"/>
    <mergeCell ref="FL262:FX262"/>
    <mergeCell ref="FY262:GK262"/>
    <mergeCell ref="CF262:CQ262"/>
    <mergeCell ref="A261:BW261"/>
    <mergeCell ref="GL261:GX261"/>
    <mergeCell ref="GY261:HK261"/>
    <mergeCell ref="EZ261:FK261"/>
    <mergeCell ref="FL261:FX261"/>
    <mergeCell ref="FY261:GK261"/>
    <mergeCell ref="CF261:CQ261"/>
    <mergeCell ref="CR261:DC261"/>
    <mergeCell ref="DD261:DO261"/>
    <mergeCell ref="CR260:DC260"/>
    <mergeCell ref="DD260:DO260"/>
    <mergeCell ref="DP260:EA260"/>
    <mergeCell ref="EB260:EM260"/>
    <mergeCell ref="EN260:EY260"/>
    <mergeCell ref="BX261:CE261"/>
    <mergeCell ref="DP261:EA261"/>
    <mergeCell ref="EB261:EM261"/>
    <mergeCell ref="EN261:EY261"/>
    <mergeCell ref="BX260:CE260"/>
    <mergeCell ref="A260:BW260"/>
    <mergeCell ref="GL260:GX260"/>
    <mergeCell ref="GY260:HK260"/>
    <mergeCell ref="EZ260:FK260"/>
    <mergeCell ref="FL260:FX260"/>
    <mergeCell ref="FY260:GK260"/>
    <mergeCell ref="CF260:CQ260"/>
    <mergeCell ref="A259:BW259"/>
    <mergeCell ref="GL259:GX259"/>
    <mergeCell ref="GY259:HK259"/>
    <mergeCell ref="EZ259:FK259"/>
    <mergeCell ref="FL259:FX259"/>
    <mergeCell ref="FY259:GK259"/>
    <mergeCell ref="CF259:CQ259"/>
    <mergeCell ref="CR259:DC259"/>
    <mergeCell ref="DD259:DO259"/>
    <mergeCell ref="CR258:DC258"/>
    <mergeCell ref="DD258:DO258"/>
    <mergeCell ref="DP258:EA258"/>
    <mergeCell ref="EB258:EM258"/>
    <mergeCell ref="EN258:EY258"/>
    <mergeCell ref="BX259:CE259"/>
    <mergeCell ref="DP259:EA259"/>
    <mergeCell ref="EB259:EM259"/>
    <mergeCell ref="EN259:EY259"/>
    <mergeCell ref="BX258:CE258"/>
    <mergeCell ref="A258:BW258"/>
    <mergeCell ref="GL258:GX258"/>
    <mergeCell ref="GY258:HK258"/>
    <mergeCell ref="EZ258:FK258"/>
    <mergeCell ref="FL258:FX258"/>
    <mergeCell ref="FY258:GK258"/>
    <mergeCell ref="CF258:CQ258"/>
    <mergeCell ref="A257:BW257"/>
    <mergeCell ref="GL257:GX257"/>
    <mergeCell ref="GY257:HK257"/>
    <mergeCell ref="EZ257:FK257"/>
    <mergeCell ref="FL257:FX257"/>
    <mergeCell ref="FY257:GK257"/>
    <mergeCell ref="CF257:CQ257"/>
    <mergeCell ref="CR257:DC257"/>
    <mergeCell ref="DD257:DO257"/>
    <mergeCell ref="CR256:DC256"/>
    <mergeCell ref="DD256:DO256"/>
    <mergeCell ref="DP256:EA256"/>
    <mergeCell ref="EB256:EM256"/>
    <mergeCell ref="EN256:EY256"/>
    <mergeCell ref="BX257:CE257"/>
    <mergeCell ref="DP257:EA257"/>
    <mergeCell ref="EB257:EM257"/>
    <mergeCell ref="EN257:EY257"/>
    <mergeCell ref="BX256:CE256"/>
    <mergeCell ref="A256:BW256"/>
    <mergeCell ref="GL256:GX256"/>
    <mergeCell ref="GY256:HK256"/>
    <mergeCell ref="EZ256:FK256"/>
    <mergeCell ref="FL256:FX256"/>
    <mergeCell ref="FY256:GK256"/>
    <mergeCell ref="CF256:CQ256"/>
    <mergeCell ref="A255:BW255"/>
    <mergeCell ref="GL255:GX255"/>
    <mergeCell ref="GY255:HK255"/>
    <mergeCell ref="EZ255:FK255"/>
    <mergeCell ref="FL255:FX255"/>
    <mergeCell ref="FY255:GK255"/>
    <mergeCell ref="CF255:CQ255"/>
    <mergeCell ref="CR255:DC255"/>
    <mergeCell ref="DD255:DO255"/>
    <mergeCell ref="CR254:DC254"/>
    <mergeCell ref="DD254:DO254"/>
    <mergeCell ref="DP254:EA254"/>
    <mergeCell ref="EB254:EM254"/>
    <mergeCell ref="EN254:EY254"/>
    <mergeCell ref="BX255:CE255"/>
    <mergeCell ref="DP255:EA255"/>
    <mergeCell ref="EB255:EM255"/>
    <mergeCell ref="EN255:EY255"/>
    <mergeCell ref="BX254:CE254"/>
    <mergeCell ref="A254:BW254"/>
    <mergeCell ref="GL254:GX254"/>
    <mergeCell ref="GY254:HK254"/>
    <mergeCell ref="EZ254:FK254"/>
    <mergeCell ref="FL254:FX254"/>
    <mergeCell ref="FY254:GK254"/>
    <mergeCell ref="CF254:CQ254"/>
    <mergeCell ref="A253:BW253"/>
    <mergeCell ref="GL253:GX253"/>
    <mergeCell ref="GY253:HK253"/>
    <mergeCell ref="EZ253:FK253"/>
    <mergeCell ref="FL253:FX253"/>
    <mergeCell ref="FY253:GK253"/>
    <mergeCell ref="CF253:CQ253"/>
    <mergeCell ref="CR253:DC253"/>
    <mergeCell ref="DD253:DO253"/>
    <mergeCell ref="CR252:DC252"/>
    <mergeCell ref="DD252:DO252"/>
    <mergeCell ref="DP252:EA252"/>
    <mergeCell ref="EB252:EM252"/>
    <mergeCell ref="EN252:EY252"/>
    <mergeCell ref="BX253:CE253"/>
    <mergeCell ref="DP253:EA253"/>
    <mergeCell ref="EB253:EM253"/>
    <mergeCell ref="EN253:EY253"/>
    <mergeCell ref="BX252:CE252"/>
    <mergeCell ref="A252:BW252"/>
    <mergeCell ref="GL252:GX252"/>
    <mergeCell ref="GY252:HK252"/>
    <mergeCell ref="EZ252:FK252"/>
    <mergeCell ref="FL252:FX252"/>
    <mergeCell ref="FY252:GK252"/>
    <mergeCell ref="CF252:CQ252"/>
    <mergeCell ref="A251:BW251"/>
    <mergeCell ref="GL251:GX251"/>
    <mergeCell ref="GY251:HK251"/>
    <mergeCell ref="EZ251:FK251"/>
    <mergeCell ref="FL251:FX251"/>
    <mergeCell ref="FY251:GK251"/>
    <mergeCell ref="CF251:CQ251"/>
    <mergeCell ref="CR251:DC251"/>
    <mergeCell ref="DD251:DO251"/>
    <mergeCell ref="CR250:DC250"/>
    <mergeCell ref="DD250:DO250"/>
    <mergeCell ref="DP250:EA250"/>
    <mergeCell ref="EB250:EM250"/>
    <mergeCell ref="EN250:EY250"/>
    <mergeCell ref="BX251:CE251"/>
    <mergeCell ref="DP251:EA251"/>
    <mergeCell ref="EB251:EM251"/>
    <mergeCell ref="EN251:EY251"/>
    <mergeCell ref="BX250:CE250"/>
    <mergeCell ref="A250:BW250"/>
    <mergeCell ref="GL250:GX250"/>
    <mergeCell ref="GY250:HK250"/>
    <mergeCell ref="EZ250:FK250"/>
    <mergeCell ref="FL250:FX250"/>
    <mergeCell ref="FY250:GK250"/>
    <mergeCell ref="CF250:CQ250"/>
    <mergeCell ref="A249:BW249"/>
    <mergeCell ref="GL249:GX249"/>
    <mergeCell ref="GY249:HK249"/>
    <mergeCell ref="EZ249:FK249"/>
    <mergeCell ref="FL249:FX249"/>
    <mergeCell ref="FY249:GK249"/>
    <mergeCell ref="CF249:CQ249"/>
    <mergeCell ref="CR249:DC249"/>
    <mergeCell ref="DD249:DO249"/>
    <mergeCell ref="CR248:DC248"/>
    <mergeCell ref="DD248:DO248"/>
    <mergeCell ref="DP248:EA248"/>
    <mergeCell ref="EB248:EM248"/>
    <mergeCell ref="EN248:EY248"/>
    <mergeCell ref="BX249:CE249"/>
    <mergeCell ref="DP249:EA249"/>
    <mergeCell ref="EB249:EM249"/>
    <mergeCell ref="EN249:EY249"/>
    <mergeCell ref="BX248:CE248"/>
    <mergeCell ref="A248:BW248"/>
    <mergeCell ref="GL248:GX248"/>
    <mergeCell ref="GY248:HK248"/>
    <mergeCell ref="EZ248:FK248"/>
    <mergeCell ref="FL248:FX248"/>
    <mergeCell ref="FY248:GK248"/>
    <mergeCell ref="CF248:CQ248"/>
    <mergeCell ref="A247:BW247"/>
    <mergeCell ref="GL247:GX247"/>
    <mergeCell ref="GY247:HK247"/>
    <mergeCell ref="EZ247:FK247"/>
    <mergeCell ref="FL247:FX247"/>
    <mergeCell ref="FY247:GK247"/>
    <mergeCell ref="CF247:CQ247"/>
    <mergeCell ref="CR247:DC247"/>
    <mergeCell ref="DD247:DO247"/>
    <mergeCell ref="CR246:DC246"/>
    <mergeCell ref="DD246:DO246"/>
    <mergeCell ref="DP246:EA246"/>
    <mergeCell ref="EB246:EM246"/>
    <mergeCell ref="EN246:EY246"/>
    <mergeCell ref="BX247:CE247"/>
    <mergeCell ref="DP247:EA247"/>
    <mergeCell ref="EB247:EM247"/>
    <mergeCell ref="EN247:EY247"/>
    <mergeCell ref="BX246:CE246"/>
    <mergeCell ref="A246:BW246"/>
    <mergeCell ref="GL246:GX246"/>
    <mergeCell ref="GY246:HK246"/>
    <mergeCell ref="EZ246:FK246"/>
    <mergeCell ref="FL246:FX246"/>
    <mergeCell ref="FY246:GK246"/>
    <mergeCell ref="CF246:CQ246"/>
    <mergeCell ref="A245:BW245"/>
    <mergeCell ref="GL245:GX245"/>
    <mergeCell ref="GY245:HK245"/>
    <mergeCell ref="EZ245:FK245"/>
    <mergeCell ref="FL245:FX245"/>
    <mergeCell ref="FY245:GK245"/>
    <mergeCell ref="CF245:CQ245"/>
    <mergeCell ref="CR245:DC245"/>
    <mergeCell ref="DD245:DO245"/>
    <mergeCell ref="CR244:DC244"/>
    <mergeCell ref="DD244:DO244"/>
    <mergeCell ref="DP244:EA244"/>
    <mergeCell ref="EB244:EM244"/>
    <mergeCell ref="EN244:EY244"/>
    <mergeCell ref="BX245:CE245"/>
    <mergeCell ref="DP245:EA245"/>
    <mergeCell ref="EB245:EM245"/>
    <mergeCell ref="EN245:EY245"/>
    <mergeCell ref="BX244:CE244"/>
    <mergeCell ref="A244:BW244"/>
    <mergeCell ref="GL244:GX244"/>
    <mergeCell ref="GY244:HK244"/>
    <mergeCell ref="EZ244:FK244"/>
    <mergeCell ref="FL244:FX244"/>
    <mergeCell ref="FY244:GK244"/>
    <mergeCell ref="CF244:CQ244"/>
    <mergeCell ref="A243:BW243"/>
    <mergeCell ref="GL243:GX243"/>
    <mergeCell ref="GY243:HK243"/>
    <mergeCell ref="EZ243:FK243"/>
    <mergeCell ref="FL243:FX243"/>
    <mergeCell ref="FY243:GK243"/>
    <mergeCell ref="CF243:CQ243"/>
    <mergeCell ref="CR243:DC243"/>
    <mergeCell ref="DD243:DO243"/>
    <mergeCell ref="CR242:DC242"/>
    <mergeCell ref="DD242:DO242"/>
    <mergeCell ref="DP242:EA242"/>
    <mergeCell ref="EB242:EM242"/>
    <mergeCell ref="EN242:EY242"/>
    <mergeCell ref="BX243:CE243"/>
    <mergeCell ref="DP243:EA243"/>
    <mergeCell ref="EB243:EM243"/>
    <mergeCell ref="EN243:EY243"/>
    <mergeCell ref="BX242:CE242"/>
    <mergeCell ref="A242:BW242"/>
    <mergeCell ref="GL242:GX242"/>
    <mergeCell ref="GY242:HK242"/>
    <mergeCell ref="EZ242:FK242"/>
    <mergeCell ref="FL242:FX242"/>
    <mergeCell ref="FY242:GK242"/>
    <mergeCell ref="CF242:CQ242"/>
    <mergeCell ref="A241:BW241"/>
    <mergeCell ref="GL241:GX241"/>
    <mergeCell ref="GY241:HK241"/>
    <mergeCell ref="EZ241:FK241"/>
    <mergeCell ref="FL241:FX241"/>
    <mergeCell ref="FY241:GK241"/>
    <mergeCell ref="CF241:CQ241"/>
    <mergeCell ref="CR241:DC241"/>
    <mergeCell ref="DD241:DO241"/>
    <mergeCell ref="CR240:DC240"/>
    <mergeCell ref="DD240:DO240"/>
    <mergeCell ref="DP240:EA240"/>
    <mergeCell ref="EB240:EM240"/>
    <mergeCell ref="EN240:EY240"/>
    <mergeCell ref="BX241:CE241"/>
    <mergeCell ref="DP241:EA241"/>
    <mergeCell ref="EB241:EM241"/>
    <mergeCell ref="EN241:EY241"/>
    <mergeCell ref="BX240:CE240"/>
    <mergeCell ref="A240:BW240"/>
    <mergeCell ref="GL240:GX240"/>
    <mergeCell ref="GY240:HK240"/>
    <mergeCell ref="EZ240:FK240"/>
    <mergeCell ref="FL240:FX240"/>
    <mergeCell ref="FY240:GK240"/>
    <mergeCell ref="CF240:CQ240"/>
    <mergeCell ref="A239:BW239"/>
    <mergeCell ref="GL239:GX239"/>
    <mergeCell ref="GY239:HK239"/>
    <mergeCell ref="EZ239:FK239"/>
    <mergeCell ref="FL239:FX239"/>
    <mergeCell ref="FY239:GK239"/>
    <mergeCell ref="CF239:CQ239"/>
    <mergeCell ref="CR239:DC239"/>
    <mergeCell ref="DD239:DO239"/>
    <mergeCell ref="CR238:DC238"/>
    <mergeCell ref="DD238:DO238"/>
    <mergeCell ref="DP238:EA238"/>
    <mergeCell ref="EB238:EM238"/>
    <mergeCell ref="EN238:EY238"/>
    <mergeCell ref="BX239:CE239"/>
    <mergeCell ref="DP239:EA239"/>
    <mergeCell ref="EB239:EM239"/>
    <mergeCell ref="EN239:EY239"/>
    <mergeCell ref="BX238:CE238"/>
    <mergeCell ref="A238:BW238"/>
    <mergeCell ref="GL238:GX238"/>
    <mergeCell ref="GY238:HK238"/>
    <mergeCell ref="EZ238:FK238"/>
    <mergeCell ref="FL238:FX238"/>
    <mergeCell ref="FY238:GK238"/>
    <mergeCell ref="CF238:CQ238"/>
    <mergeCell ref="A237:BW237"/>
    <mergeCell ref="GL237:GX237"/>
    <mergeCell ref="GY237:HK237"/>
    <mergeCell ref="EZ237:FK237"/>
    <mergeCell ref="FL237:FX237"/>
    <mergeCell ref="FY237:GK237"/>
    <mergeCell ref="CF237:CQ237"/>
    <mergeCell ref="CR237:DC237"/>
    <mergeCell ref="DD237:DO237"/>
    <mergeCell ref="CR236:DC236"/>
    <mergeCell ref="DD236:DO236"/>
    <mergeCell ref="DP236:EA236"/>
    <mergeCell ref="EB236:EM236"/>
    <mergeCell ref="EN236:EY236"/>
    <mergeCell ref="BX237:CE237"/>
    <mergeCell ref="DP237:EA237"/>
    <mergeCell ref="EB237:EM237"/>
    <mergeCell ref="EN237:EY237"/>
    <mergeCell ref="BX236:CE236"/>
    <mergeCell ref="A236:BW236"/>
    <mergeCell ref="GL236:GX236"/>
    <mergeCell ref="GY236:HK236"/>
    <mergeCell ref="EZ236:FK236"/>
    <mergeCell ref="FL236:FX236"/>
    <mergeCell ref="FY236:GK236"/>
    <mergeCell ref="CF236:CQ236"/>
    <mergeCell ref="A235:BW235"/>
    <mergeCell ref="GL235:GX235"/>
    <mergeCell ref="GY235:HK235"/>
    <mergeCell ref="EZ235:FK235"/>
    <mergeCell ref="FL235:FX235"/>
    <mergeCell ref="FY235:GK235"/>
    <mergeCell ref="CF235:CQ235"/>
    <mergeCell ref="CR235:DC235"/>
    <mergeCell ref="DD235:DO235"/>
    <mergeCell ref="CR234:DC234"/>
    <mergeCell ref="DD234:DO234"/>
    <mergeCell ref="DP234:EA234"/>
    <mergeCell ref="EB234:EM234"/>
    <mergeCell ref="EN234:EY234"/>
    <mergeCell ref="BX235:CE235"/>
    <mergeCell ref="DP235:EA235"/>
    <mergeCell ref="EB235:EM235"/>
    <mergeCell ref="EN235:EY235"/>
    <mergeCell ref="BX234:CE234"/>
    <mergeCell ref="A234:BW234"/>
    <mergeCell ref="GL234:GX234"/>
    <mergeCell ref="GY234:HK234"/>
    <mergeCell ref="EZ234:FK234"/>
    <mergeCell ref="FL234:FX234"/>
    <mergeCell ref="FY234:GK234"/>
    <mergeCell ref="CF234:CQ234"/>
    <mergeCell ref="A233:BW233"/>
    <mergeCell ref="GL233:GX233"/>
    <mergeCell ref="GY233:HK233"/>
    <mergeCell ref="EZ233:FK233"/>
    <mergeCell ref="FL233:FX233"/>
    <mergeCell ref="FY233:GK233"/>
    <mergeCell ref="CF233:CQ233"/>
    <mergeCell ref="CR233:DC233"/>
    <mergeCell ref="DD233:DO233"/>
    <mergeCell ref="CR232:DC232"/>
    <mergeCell ref="DD232:DO232"/>
    <mergeCell ref="DP232:EA232"/>
    <mergeCell ref="EB232:EM232"/>
    <mergeCell ref="EN232:EY232"/>
    <mergeCell ref="BX233:CE233"/>
    <mergeCell ref="DP233:EA233"/>
    <mergeCell ref="EB233:EM233"/>
    <mergeCell ref="EN233:EY233"/>
    <mergeCell ref="BX232:CE232"/>
    <mergeCell ref="A232:BW232"/>
    <mergeCell ref="GL232:GX232"/>
    <mergeCell ref="GY232:HK232"/>
    <mergeCell ref="EZ232:FK232"/>
    <mergeCell ref="FL232:FX232"/>
    <mergeCell ref="FY232:GK232"/>
    <mergeCell ref="CF232:CQ232"/>
    <mergeCell ref="A231:BW231"/>
    <mergeCell ref="GL231:GX231"/>
    <mergeCell ref="GY231:HK231"/>
    <mergeCell ref="EZ231:FK231"/>
    <mergeCell ref="FL231:FX231"/>
    <mergeCell ref="FY231:GK231"/>
    <mergeCell ref="CF231:CQ231"/>
    <mergeCell ref="CR231:DC231"/>
    <mergeCell ref="DD231:DO231"/>
    <mergeCell ref="CR230:DC230"/>
    <mergeCell ref="DD230:DO230"/>
    <mergeCell ref="DP230:EA230"/>
    <mergeCell ref="EB230:EM230"/>
    <mergeCell ref="EN230:EY230"/>
    <mergeCell ref="BX231:CE231"/>
    <mergeCell ref="DP231:EA231"/>
    <mergeCell ref="EB231:EM231"/>
    <mergeCell ref="EN231:EY231"/>
    <mergeCell ref="BX230:CE230"/>
    <mergeCell ref="A230:BW230"/>
    <mergeCell ref="GL230:GX230"/>
    <mergeCell ref="GY230:HK230"/>
    <mergeCell ref="EZ230:FK230"/>
    <mergeCell ref="FL230:FX230"/>
    <mergeCell ref="FY230:GK230"/>
    <mergeCell ref="CF230:CQ230"/>
    <mergeCell ref="A229:BW229"/>
    <mergeCell ref="GL229:GX229"/>
    <mergeCell ref="GY229:HK229"/>
    <mergeCell ref="EZ229:FK229"/>
    <mergeCell ref="FL229:FX229"/>
    <mergeCell ref="FY229:GK229"/>
    <mergeCell ref="CF229:CQ229"/>
    <mergeCell ref="CR229:DC229"/>
    <mergeCell ref="DD229:DO229"/>
    <mergeCell ref="CR228:DC228"/>
    <mergeCell ref="DD228:DO228"/>
    <mergeCell ref="DP228:EA228"/>
    <mergeCell ref="EB228:EM228"/>
    <mergeCell ref="EN228:EY228"/>
    <mergeCell ref="BX229:CE229"/>
    <mergeCell ref="DP229:EA229"/>
    <mergeCell ref="EB229:EM229"/>
    <mergeCell ref="EN229:EY229"/>
    <mergeCell ref="BX228:CE228"/>
    <mergeCell ref="A228:BW228"/>
    <mergeCell ref="GL228:GX228"/>
    <mergeCell ref="GY228:HK228"/>
    <mergeCell ref="EZ228:FK228"/>
    <mergeCell ref="FL228:FX228"/>
    <mergeCell ref="FY228:GK228"/>
    <mergeCell ref="CF228:CQ228"/>
    <mergeCell ref="A227:BW227"/>
    <mergeCell ref="GL227:GX227"/>
    <mergeCell ref="GY227:HK227"/>
    <mergeCell ref="EZ227:FK227"/>
    <mergeCell ref="FL227:FX227"/>
    <mergeCell ref="FY227:GK227"/>
    <mergeCell ref="CF227:CQ227"/>
    <mergeCell ref="CR227:DC227"/>
    <mergeCell ref="DD227:DO227"/>
    <mergeCell ref="CR226:DC226"/>
    <mergeCell ref="DD226:DO226"/>
    <mergeCell ref="DP226:EA226"/>
    <mergeCell ref="EB226:EM226"/>
    <mergeCell ref="EN226:EY226"/>
    <mergeCell ref="BX227:CE227"/>
    <mergeCell ref="DP227:EA227"/>
    <mergeCell ref="EB227:EM227"/>
    <mergeCell ref="EN227:EY227"/>
    <mergeCell ref="BX226:CE226"/>
    <mergeCell ref="A226:BW226"/>
    <mergeCell ref="GL226:GX226"/>
    <mergeCell ref="GY226:HK226"/>
    <mergeCell ref="EZ226:FK226"/>
    <mergeCell ref="FL226:FX226"/>
    <mergeCell ref="FY226:GK226"/>
    <mergeCell ref="CF226:CQ226"/>
    <mergeCell ref="A225:BW225"/>
    <mergeCell ref="GL225:GX225"/>
    <mergeCell ref="GY225:HK225"/>
    <mergeCell ref="EZ225:FK225"/>
    <mergeCell ref="FL225:FX225"/>
    <mergeCell ref="FY225:GK225"/>
    <mergeCell ref="CF225:CQ225"/>
    <mergeCell ref="CR225:DC225"/>
    <mergeCell ref="DD225:DO225"/>
    <mergeCell ref="CR224:DC224"/>
    <mergeCell ref="DD224:DO224"/>
    <mergeCell ref="DP224:EA224"/>
    <mergeCell ref="EB224:EM224"/>
    <mergeCell ref="EN224:EY224"/>
    <mergeCell ref="BX225:CE225"/>
    <mergeCell ref="DP225:EA225"/>
    <mergeCell ref="EB225:EM225"/>
    <mergeCell ref="EN225:EY225"/>
    <mergeCell ref="BX224:CE224"/>
    <mergeCell ref="A224:BW224"/>
    <mergeCell ref="GL224:GX224"/>
    <mergeCell ref="GY224:HK224"/>
    <mergeCell ref="EZ224:FK224"/>
    <mergeCell ref="FL224:FX224"/>
    <mergeCell ref="FY224:GK224"/>
    <mergeCell ref="CF224:CQ224"/>
    <mergeCell ref="A223:BW223"/>
    <mergeCell ref="GL223:GX223"/>
    <mergeCell ref="GY223:HK223"/>
    <mergeCell ref="EZ223:FK223"/>
    <mergeCell ref="FL223:FX223"/>
    <mergeCell ref="FY223:GK223"/>
    <mergeCell ref="CF223:CQ223"/>
    <mergeCell ref="CR223:DC223"/>
    <mergeCell ref="DD223:DO223"/>
    <mergeCell ref="CR222:DC222"/>
    <mergeCell ref="DD222:DO222"/>
    <mergeCell ref="DP222:EA222"/>
    <mergeCell ref="EB222:EM222"/>
    <mergeCell ref="EN222:EY222"/>
    <mergeCell ref="BX223:CE223"/>
    <mergeCell ref="DP223:EA223"/>
    <mergeCell ref="EB223:EM223"/>
    <mergeCell ref="EN223:EY223"/>
    <mergeCell ref="BX222:CE222"/>
    <mergeCell ref="A222:BW222"/>
    <mergeCell ref="GL222:GX222"/>
    <mergeCell ref="GY222:HK222"/>
    <mergeCell ref="EZ222:FK222"/>
    <mergeCell ref="FL222:FX222"/>
    <mergeCell ref="FY222:GK222"/>
    <mergeCell ref="CF222:CQ222"/>
    <mergeCell ref="A221:BW221"/>
    <mergeCell ref="GL221:GX221"/>
    <mergeCell ref="GY221:HK221"/>
    <mergeCell ref="EZ221:FK221"/>
    <mergeCell ref="FL221:FX221"/>
    <mergeCell ref="FY221:GK221"/>
    <mergeCell ref="CF221:CQ221"/>
    <mergeCell ref="CR221:DC221"/>
    <mergeCell ref="DD221:DO221"/>
    <mergeCell ref="CR220:DC220"/>
    <mergeCell ref="DD220:DO220"/>
    <mergeCell ref="DP220:EA220"/>
    <mergeCell ref="EB220:EM220"/>
    <mergeCell ref="EN220:EY220"/>
    <mergeCell ref="BX221:CE221"/>
    <mergeCell ref="DP221:EA221"/>
    <mergeCell ref="EB221:EM221"/>
    <mergeCell ref="EN221:EY221"/>
    <mergeCell ref="BX220:CE220"/>
    <mergeCell ref="A220:BW220"/>
    <mergeCell ref="GL220:GX220"/>
    <mergeCell ref="GY220:HK220"/>
    <mergeCell ref="EZ220:FK220"/>
    <mergeCell ref="FL220:FX220"/>
    <mergeCell ref="FY220:GK220"/>
    <mergeCell ref="CF220:CQ220"/>
    <mergeCell ref="A219:BW219"/>
    <mergeCell ref="GL219:GX219"/>
    <mergeCell ref="GY219:HK219"/>
    <mergeCell ref="EZ219:FK219"/>
    <mergeCell ref="FL219:FX219"/>
    <mergeCell ref="FY219:GK219"/>
    <mergeCell ref="CF219:CQ219"/>
    <mergeCell ref="CR219:DC219"/>
    <mergeCell ref="DD219:DO219"/>
    <mergeCell ref="CR218:DC218"/>
    <mergeCell ref="DD218:DO218"/>
    <mergeCell ref="DP218:EA218"/>
    <mergeCell ref="EB218:EM218"/>
    <mergeCell ref="EN218:EY218"/>
    <mergeCell ref="BX219:CE219"/>
    <mergeCell ref="DP219:EA219"/>
    <mergeCell ref="EB219:EM219"/>
    <mergeCell ref="EN219:EY219"/>
    <mergeCell ref="BX218:CE218"/>
    <mergeCell ref="A218:BW218"/>
    <mergeCell ref="GL218:GX218"/>
    <mergeCell ref="GY218:HK218"/>
    <mergeCell ref="EZ218:FK218"/>
    <mergeCell ref="FL218:FX218"/>
    <mergeCell ref="FY218:GK218"/>
    <mergeCell ref="CF218:CQ218"/>
    <mergeCell ref="A217:BW217"/>
    <mergeCell ref="GL217:GX217"/>
    <mergeCell ref="GY217:HK217"/>
    <mergeCell ref="EZ217:FK217"/>
    <mergeCell ref="FL217:FX217"/>
    <mergeCell ref="FY217:GK217"/>
    <mergeCell ref="CF217:CQ217"/>
    <mergeCell ref="CR217:DC217"/>
    <mergeCell ref="DD217:DO217"/>
    <mergeCell ref="CR216:DC216"/>
    <mergeCell ref="DD216:DO216"/>
    <mergeCell ref="DP216:EA216"/>
    <mergeCell ref="EB216:EM216"/>
    <mergeCell ref="EN216:EY216"/>
    <mergeCell ref="BX217:CE217"/>
    <mergeCell ref="DP217:EA217"/>
    <mergeCell ref="EB217:EM217"/>
    <mergeCell ref="EN217:EY217"/>
    <mergeCell ref="BX216:CE216"/>
    <mergeCell ref="A216:BW216"/>
    <mergeCell ref="GL216:GX216"/>
    <mergeCell ref="GY216:HK216"/>
    <mergeCell ref="EZ216:FK216"/>
    <mergeCell ref="FL216:FX216"/>
    <mergeCell ref="FY216:GK216"/>
    <mergeCell ref="CF216:CQ216"/>
    <mergeCell ref="A215:BW215"/>
    <mergeCell ref="GL215:GX215"/>
    <mergeCell ref="GY215:HK215"/>
    <mergeCell ref="EZ215:FK215"/>
    <mergeCell ref="FL215:FX215"/>
    <mergeCell ref="FY215:GK215"/>
    <mergeCell ref="CF215:CQ215"/>
    <mergeCell ref="CR215:DC215"/>
    <mergeCell ref="DD215:DO215"/>
    <mergeCell ref="CR214:DC214"/>
    <mergeCell ref="DD214:DO214"/>
    <mergeCell ref="DP214:EA214"/>
    <mergeCell ref="EB214:EM214"/>
    <mergeCell ref="EN214:EY214"/>
    <mergeCell ref="BX215:CE215"/>
    <mergeCell ref="DP215:EA215"/>
    <mergeCell ref="EB215:EM215"/>
    <mergeCell ref="EN215:EY215"/>
    <mergeCell ref="BX214:CE214"/>
    <mergeCell ref="A214:BW214"/>
    <mergeCell ref="GL214:GX214"/>
    <mergeCell ref="GY214:HK214"/>
    <mergeCell ref="EZ214:FK214"/>
    <mergeCell ref="FL214:FX214"/>
    <mergeCell ref="FY214:GK214"/>
    <mergeCell ref="CF214:CQ214"/>
    <mergeCell ref="A213:BW213"/>
    <mergeCell ref="GL213:GX213"/>
    <mergeCell ref="GY213:HK213"/>
    <mergeCell ref="EZ213:FK213"/>
    <mergeCell ref="FL213:FX213"/>
    <mergeCell ref="FY213:GK213"/>
    <mergeCell ref="CF213:CQ213"/>
    <mergeCell ref="CR213:DC213"/>
    <mergeCell ref="DD213:DO213"/>
    <mergeCell ref="CR212:DC212"/>
    <mergeCell ref="DD212:DO212"/>
    <mergeCell ref="DP212:EA212"/>
    <mergeCell ref="EB212:EM212"/>
    <mergeCell ref="EN212:EY212"/>
    <mergeCell ref="BX213:CE213"/>
    <mergeCell ref="DP213:EA213"/>
    <mergeCell ref="EB213:EM213"/>
    <mergeCell ref="EN213:EY213"/>
    <mergeCell ref="BX212:CE212"/>
    <mergeCell ref="A212:BW212"/>
    <mergeCell ref="GL212:GX212"/>
    <mergeCell ref="GY212:HK212"/>
    <mergeCell ref="EZ212:FK212"/>
    <mergeCell ref="FL212:FX212"/>
    <mergeCell ref="FY212:GK212"/>
    <mergeCell ref="CF212:CQ212"/>
    <mergeCell ref="A211:BW211"/>
    <mergeCell ref="GL211:GX211"/>
    <mergeCell ref="GY211:HK211"/>
    <mergeCell ref="EZ211:FK211"/>
    <mergeCell ref="FL211:FX211"/>
    <mergeCell ref="FY211:GK211"/>
    <mergeCell ref="CF211:CQ211"/>
    <mergeCell ref="CR211:DC211"/>
    <mergeCell ref="DD211:DO211"/>
    <mergeCell ref="CR210:DC210"/>
    <mergeCell ref="DD210:DO210"/>
    <mergeCell ref="DP210:EA210"/>
    <mergeCell ref="EB210:EM210"/>
    <mergeCell ref="EN210:EY210"/>
    <mergeCell ref="BX211:CE211"/>
    <mergeCell ref="DP211:EA211"/>
    <mergeCell ref="EB211:EM211"/>
    <mergeCell ref="EN211:EY211"/>
    <mergeCell ref="BX210:CE210"/>
    <mergeCell ref="A210:BW210"/>
    <mergeCell ref="GL210:GX210"/>
    <mergeCell ref="GY210:HK210"/>
    <mergeCell ref="EZ210:FK210"/>
    <mergeCell ref="FL210:FX210"/>
    <mergeCell ref="FY210:GK210"/>
    <mergeCell ref="CF210:CQ210"/>
    <mergeCell ref="A209:BW209"/>
    <mergeCell ref="GL209:GX209"/>
    <mergeCell ref="GY209:HK209"/>
    <mergeCell ref="EZ209:FK209"/>
    <mergeCell ref="FL209:FX209"/>
    <mergeCell ref="FY209:GK209"/>
    <mergeCell ref="CF209:CQ209"/>
    <mergeCell ref="CR209:DC209"/>
    <mergeCell ref="DD209:DO209"/>
    <mergeCell ref="CR208:DC208"/>
    <mergeCell ref="DD208:DO208"/>
    <mergeCell ref="DP208:EA208"/>
    <mergeCell ref="EB208:EM208"/>
    <mergeCell ref="EN208:EY208"/>
    <mergeCell ref="BX209:CE209"/>
    <mergeCell ref="DP209:EA209"/>
    <mergeCell ref="EB209:EM209"/>
    <mergeCell ref="EN209:EY209"/>
    <mergeCell ref="BX208:CE208"/>
    <mergeCell ref="A208:BW208"/>
    <mergeCell ref="GL208:GX208"/>
    <mergeCell ref="GY208:HK208"/>
    <mergeCell ref="EZ208:FK208"/>
    <mergeCell ref="FL208:FX208"/>
    <mergeCell ref="FY208:GK208"/>
    <mergeCell ref="CF208:CQ208"/>
    <mergeCell ref="A207:BW207"/>
    <mergeCell ref="GL207:GX207"/>
    <mergeCell ref="GY207:HK207"/>
    <mergeCell ref="EZ207:FK207"/>
    <mergeCell ref="FL207:FX207"/>
    <mergeCell ref="FY207:GK207"/>
    <mergeCell ref="CF207:CQ207"/>
    <mergeCell ref="CR207:DC207"/>
    <mergeCell ref="DD207:DO207"/>
    <mergeCell ref="CR206:DC206"/>
    <mergeCell ref="DD206:DO206"/>
    <mergeCell ref="DP206:EA206"/>
    <mergeCell ref="EB206:EM206"/>
    <mergeCell ref="EN206:EY206"/>
    <mergeCell ref="BX207:CE207"/>
    <mergeCell ref="DP207:EA207"/>
    <mergeCell ref="EB207:EM207"/>
    <mergeCell ref="EN207:EY207"/>
    <mergeCell ref="BX206:CE206"/>
    <mergeCell ref="A206:BW206"/>
    <mergeCell ref="GL206:GX206"/>
    <mergeCell ref="GY206:HK206"/>
    <mergeCell ref="EZ206:FK206"/>
    <mergeCell ref="FL206:FX206"/>
    <mergeCell ref="FY206:GK206"/>
    <mergeCell ref="CF206:CQ206"/>
    <mergeCell ref="A205:BW205"/>
    <mergeCell ref="GL205:GX205"/>
    <mergeCell ref="GY205:HK205"/>
    <mergeCell ref="EZ205:FK205"/>
    <mergeCell ref="FL205:FX205"/>
    <mergeCell ref="FY205:GK205"/>
    <mergeCell ref="CF205:CQ205"/>
    <mergeCell ref="CR205:DC205"/>
    <mergeCell ref="DD205:DO205"/>
    <mergeCell ref="CR204:DC204"/>
    <mergeCell ref="DD204:DO204"/>
    <mergeCell ref="DP204:EA204"/>
    <mergeCell ref="EB204:EM204"/>
    <mergeCell ref="EN204:EY204"/>
    <mergeCell ref="BX205:CE205"/>
    <mergeCell ref="DP205:EA205"/>
    <mergeCell ref="EB205:EM205"/>
    <mergeCell ref="EN205:EY205"/>
    <mergeCell ref="BX204:CE204"/>
    <mergeCell ref="A204:BW204"/>
    <mergeCell ref="GL204:GX204"/>
    <mergeCell ref="GY204:HK204"/>
    <mergeCell ref="EZ204:FK204"/>
    <mergeCell ref="FL204:FX204"/>
    <mergeCell ref="FY204:GK204"/>
    <mergeCell ref="CF204:CQ204"/>
    <mergeCell ref="A203:BW203"/>
    <mergeCell ref="GL203:GX203"/>
    <mergeCell ref="GY203:HK203"/>
    <mergeCell ref="EZ203:FK203"/>
    <mergeCell ref="FL203:FX203"/>
    <mergeCell ref="FY203:GK203"/>
    <mergeCell ref="CF203:CQ203"/>
    <mergeCell ref="CR203:DC203"/>
    <mergeCell ref="DD203:DO203"/>
    <mergeCell ref="CR202:DC202"/>
    <mergeCell ref="DD202:DO202"/>
    <mergeCell ref="DP202:EA202"/>
    <mergeCell ref="EB202:EM202"/>
    <mergeCell ref="EN202:EY202"/>
    <mergeCell ref="BX203:CE203"/>
    <mergeCell ref="DP203:EA203"/>
    <mergeCell ref="EB203:EM203"/>
    <mergeCell ref="EN203:EY203"/>
    <mergeCell ref="BX202:CE202"/>
    <mergeCell ref="A202:BW202"/>
    <mergeCell ref="GL202:GX202"/>
    <mergeCell ref="GY202:HK202"/>
    <mergeCell ref="EZ202:FK202"/>
    <mergeCell ref="FL202:FX202"/>
    <mergeCell ref="FY202:GK202"/>
    <mergeCell ref="CF202:CQ202"/>
    <mergeCell ref="A201:BW201"/>
    <mergeCell ref="GL201:GX201"/>
    <mergeCell ref="GY201:HK201"/>
    <mergeCell ref="EZ201:FK201"/>
    <mergeCell ref="FL201:FX201"/>
    <mergeCell ref="FY201:GK201"/>
    <mergeCell ref="CF201:CQ201"/>
    <mergeCell ref="CR201:DC201"/>
    <mergeCell ref="DD201:DO201"/>
    <mergeCell ref="CR200:DC200"/>
    <mergeCell ref="DD200:DO200"/>
    <mergeCell ref="DP200:EA200"/>
    <mergeCell ref="EB200:EM200"/>
    <mergeCell ref="EN200:EY200"/>
    <mergeCell ref="BX201:CE201"/>
    <mergeCell ref="DP201:EA201"/>
    <mergeCell ref="EB201:EM201"/>
    <mergeCell ref="EN201:EY201"/>
    <mergeCell ref="BX200:CE200"/>
    <mergeCell ref="A200:BW200"/>
    <mergeCell ref="GL200:GX200"/>
    <mergeCell ref="GY200:HK200"/>
    <mergeCell ref="EZ200:FK200"/>
    <mergeCell ref="FL200:FX200"/>
    <mergeCell ref="FY200:GK200"/>
    <mergeCell ref="CF200:CQ200"/>
    <mergeCell ref="A199:BW199"/>
    <mergeCell ref="GL199:GX199"/>
    <mergeCell ref="GY199:HK199"/>
    <mergeCell ref="EZ199:FK199"/>
    <mergeCell ref="FL199:FX199"/>
    <mergeCell ref="FY199:GK199"/>
    <mergeCell ref="CF199:CQ199"/>
    <mergeCell ref="CR199:DC199"/>
    <mergeCell ref="DD199:DO199"/>
    <mergeCell ref="CR198:DC198"/>
    <mergeCell ref="DD198:DO198"/>
    <mergeCell ref="DP198:EA198"/>
    <mergeCell ref="EB198:EM198"/>
    <mergeCell ref="EN198:EY198"/>
    <mergeCell ref="BX199:CE199"/>
    <mergeCell ref="DP199:EA199"/>
    <mergeCell ref="EB199:EM199"/>
    <mergeCell ref="EN199:EY199"/>
    <mergeCell ref="BX198:CE198"/>
    <mergeCell ref="A198:BW198"/>
    <mergeCell ref="GL198:GX198"/>
    <mergeCell ref="GY198:HK198"/>
    <mergeCell ref="EZ198:FK198"/>
    <mergeCell ref="FL198:FX198"/>
    <mergeCell ref="FY198:GK198"/>
    <mergeCell ref="CF198:CQ198"/>
    <mergeCell ref="A197:BW197"/>
    <mergeCell ref="GL197:GX197"/>
    <mergeCell ref="GY197:HK197"/>
    <mergeCell ref="EZ197:FK197"/>
    <mergeCell ref="FL197:FX197"/>
    <mergeCell ref="FY197:GK197"/>
    <mergeCell ref="CF197:CQ197"/>
    <mergeCell ref="CR197:DC197"/>
    <mergeCell ref="DD197:DO197"/>
    <mergeCell ref="CR196:DC196"/>
    <mergeCell ref="DD196:DO196"/>
    <mergeCell ref="DP196:EA196"/>
    <mergeCell ref="EB196:EM196"/>
    <mergeCell ref="EN196:EY196"/>
    <mergeCell ref="BX197:CE197"/>
    <mergeCell ref="DP197:EA197"/>
    <mergeCell ref="EB197:EM197"/>
    <mergeCell ref="EN197:EY197"/>
    <mergeCell ref="BX196:CE196"/>
    <mergeCell ref="A196:BW196"/>
    <mergeCell ref="GL196:GX196"/>
    <mergeCell ref="GY196:HK196"/>
    <mergeCell ref="EZ196:FK196"/>
    <mergeCell ref="FL196:FX196"/>
    <mergeCell ref="FY196:GK196"/>
    <mergeCell ref="CF196:CQ196"/>
    <mergeCell ref="A195:BW195"/>
    <mergeCell ref="GL195:GX195"/>
    <mergeCell ref="GY195:HK195"/>
    <mergeCell ref="EZ195:FK195"/>
    <mergeCell ref="FL195:FX195"/>
    <mergeCell ref="FY195:GK195"/>
    <mergeCell ref="CF195:CQ195"/>
    <mergeCell ref="CR195:DC195"/>
    <mergeCell ref="DD195:DO195"/>
    <mergeCell ref="CR194:DC194"/>
    <mergeCell ref="DD194:DO194"/>
    <mergeCell ref="DP194:EA194"/>
    <mergeCell ref="EB194:EM194"/>
    <mergeCell ref="EN194:EY194"/>
    <mergeCell ref="BX195:CE195"/>
    <mergeCell ref="DP195:EA195"/>
    <mergeCell ref="EB195:EM195"/>
    <mergeCell ref="EN195:EY195"/>
    <mergeCell ref="BX194:CE194"/>
    <mergeCell ref="A194:BW194"/>
    <mergeCell ref="GL194:GX194"/>
    <mergeCell ref="GY194:HK194"/>
    <mergeCell ref="EZ194:FK194"/>
    <mergeCell ref="FL194:FX194"/>
    <mergeCell ref="FY194:GK194"/>
    <mergeCell ref="CF194:CQ194"/>
    <mergeCell ref="A193:BW193"/>
    <mergeCell ref="GL193:GX193"/>
    <mergeCell ref="GY193:HK193"/>
    <mergeCell ref="EZ193:FK193"/>
    <mergeCell ref="FL193:FX193"/>
    <mergeCell ref="FY193:GK193"/>
    <mergeCell ref="CF193:CQ193"/>
    <mergeCell ref="CR193:DC193"/>
    <mergeCell ref="DD193:DO193"/>
    <mergeCell ref="CR192:DC192"/>
    <mergeCell ref="DD192:DO192"/>
    <mergeCell ref="DP192:EA192"/>
    <mergeCell ref="EB192:EM192"/>
    <mergeCell ref="EN192:EY192"/>
    <mergeCell ref="BX193:CE193"/>
    <mergeCell ref="DP193:EA193"/>
    <mergeCell ref="EB193:EM193"/>
    <mergeCell ref="EN193:EY193"/>
    <mergeCell ref="BX192:CE192"/>
    <mergeCell ref="A192:BW192"/>
    <mergeCell ref="GL192:GX192"/>
    <mergeCell ref="GY192:HK192"/>
    <mergeCell ref="EZ192:FK192"/>
    <mergeCell ref="FL192:FX192"/>
    <mergeCell ref="FY192:GK192"/>
    <mergeCell ref="CF192:CQ192"/>
    <mergeCell ref="A191:BW191"/>
    <mergeCell ref="GL191:GX191"/>
    <mergeCell ref="GY191:HK191"/>
    <mergeCell ref="EZ191:FK191"/>
    <mergeCell ref="FL191:FX191"/>
    <mergeCell ref="FY191:GK191"/>
    <mergeCell ref="CF191:CQ191"/>
    <mergeCell ref="CR191:DC191"/>
    <mergeCell ref="DD191:DO191"/>
    <mergeCell ref="CR190:DC190"/>
    <mergeCell ref="DD190:DO190"/>
    <mergeCell ref="DP190:EA190"/>
    <mergeCell ref="EB190:EM190"/>
    <mergeCell ref="EN190:EY190"/>
    <mergeCell ref="BX191:CE191"/>
    <mergeCell ref="DP191:EA191"/>
    <mergeCell ref="EB191:EM191"/>
    <mergeCell ref="EN191:EY191"/>
    <mergeCell ref="BX190:CE190"/>
    <mergeCell ref="A190:BW190"/>
    <mergeCell ref="GL190:GX190"/>
    <mergeCell ref="GY190:HK190"/>
    <mergeCell ref="EZ190:FK190"/>
    <mergeCell ref="FL190:FX190"/>
    <mergeCell ref="FY190:GK190"/>
    <mergeCell ref="CF190:CQ190"/>
    <mergeCell ref="A189:BW189"/>
    <mergeCell ref="GL189:GX189"/>
    <mergeCell ref="GY189:HK189"/>
    <mergeCell ref="EZ189:FK189"/>
    <mergeCell ref="FL189:FX189"/>
    <mergeCell ref="FY189:GK189"/>
    <mergeCell ref="CF189:CQ189"/>
    <mergeCell ref="CR189:DC189"/>
    <mergeCell ref="DD189:DO189"/>
    <mergeCell ref="CR188:DC188"/>
    <mergeCell ref="DD188:DO188"/>
    <mergeCell ref="DP188:EA188"/>
    <mergeCell ref="EB188:EM188"/>
    <mergeCell ref="EN188:EY188"/>
    <mergeCell ref="BX189:CE189"/>
    <mergeCell ref="DP189:EA189"/>
    <mergeCell ref="EB189:EM189"/>
    <mergeCell ref="EN189:EY189"/>
    <mergeCell ref="BX188:CE188"/>
    <mergeCell ref="A188:BW188"/>
    <mergeCell ref="GL188:GX188"/>
    <mergeCell ref="GY188:HK188"/>
    <mergeCell ref="EZ188:FK188"/>
    <mergeCell ref="FL188:FX188"/>
    <mergeCell ref="FY188:GK188"/>
    <mergeCell ref="CF188:CQ188"/>
    <mergeCell ref="A187:BW187"/>
    <mergeCell ref="GL187:GX187"/>
    <mergeCell ref="GY187:HK187"/>
    <mergeCell ref="EZ187:FK187"/>
    <mergeCell ref="FL187:FX187"/>
    <mergeCell ref="FY187:GK187"/>
    <mergeCell ref="CF187:CQ187"/>
    <mergeCell ref="CR187:DC187"/>
    <mergeCell ref="DD187:DO187"/>
    <mergeCell ref="CR186:DC186"/>
    <mergeCell ref="DD186:DO186"/>
    <mergeCell ref="DP186:EA186"/>
    <mergeCell ref="EB186:EM186"/>
    <mergeCell ref="EN186:EY186"/>
    <mergeCell ref="BX187:CE187"/>
    <mergeCell ref="DP187:EA187"/>
    <mergeCell ref="EB187:EM187"/>
    <mergeCell ref="EN187:EY187"/>
    <mergeCell ref="BX186:CE186"/>
    <mergeCell ref="A186:BW186"/>
    <mergeCell ref="GL186:GX186"/>
    <mergeCell ref="GY186:HK186"/>
    <mergeCell ref="EZ186:FK186"/>
    <mergeCell ref="FL186:FX186"/>
    <mergeCell ref="FY186:GK186"/>
    <mergeCell ref="CF186:CQ186"/>
    <mergeCell ref="A185:BW185"/>
    <mergeCell ref="GL185:GX185"/>
    <mergeCell ref="GY185:HK185"/>
    <mergeCell ref="EZ185:FK185"/>
    <mergeCell ref="FL185:FX185"/>
    <mergeCell ref="FY185:GK185"/>
    <mergeCell ref="CF185:CQ185"/>
    <mergeCell ref="CR185:DC185"/>
    <mergeCell ref="DD185:DO185"/>
    <mergeCell ref="CR184:DC184"/>
    <mergeCell ref="DD184:DO184"/>
    <mergeCell ref="DP184:EA184"/>
    <mergeCell ref="EB184:EM184"/>
    <mergeCell ref="EN184:EY184"/>
    <mergeCell ref="BX185:CE185"/>
    <mergeCell ref="DP185:EA185"/>
    <mergeCell ref="EB185:EM185"/>
    <mergeCell ref="EN185:EY185"/>
    <mergeCell ref="BX184:CE184"/>
    <mergeCell ref="A184:BW184"/>
    <mergeCell ref="GL184:GX184"/>
    <mergeCell ref="GY184:HK184"/>
    <mergeCell ref="EZ184:FK184"/>
    <mergeCell ref="FL184:FX184"/>
    <mergeCell ref="FY184:GK184"/>
    <mergeCell ref="CF184:CQ184"/>
    <mergeCell ref="A183:BW183"/>
    <mergeCell ref="GL183:GX183"/>
    <mergeCell ref="GY183:HK183"/>
    <mergeCell ref="EZ183:FK183"/>
    <mergeCell ref="FL183:FX183"/>
    <mergeCell ref="FY183:GK183"/>
    <mergeCell ref="CF183:CQ183"/>
    <mergeCell ref="CR183:DC183"/>
    <mergeCell ref="DD183:DO183"/>
    <mergeCell ref="CR182:DC182"/>
    <mergeCell ref="DD182:DO182"/>
    <mergeCell ref="DP182:EA182"/>
    <mergeCell ref="EB182:EM182"/>
    <mergeCell ref="EN182:EY182"/>
    <mergeCell ref="BX183:CE183"/>
    <mergeCell ref="DP183:EA183"/>
    <mergeCell ref="EB183:EM183"/>
    <mergeCell ref="EN183:EY183"/>
    <mergeCell ref="BX182:CE182"/>
    <mergeCell ref="A182:BW182"/>
    <mergeCell ref="GL182:GX182"/>
    <mergeCell ref="GY182:HK182"/>
    <mergeCell ref="EZ182:FK182"/>
    <mergeCell ref="FL182:FX182"/>
    <mergeCell ref="FY182:GK182"/>
    <mergeCell ref="CF182:CQ182"/>
    <mergeCell ref="A181:BW181"/>
    <mergeCell ref="GL181:GX181"/>
    <mergeCell ref="GY181:HK181"/>
    <mergeCell ref="EZ181:FK181"/>
    <mergeCell ref="FL181:FX181"/>
    <mergeCell ref="FY181:GK181"/>
    <mergeCell ref="CF181:CQ181"/>
    <mergeCell ref="CR181:DC181"/>
    <mergeCell ref="DD181:DO181"/>
    <mergeCell ref="CR180:DC180"/>
    <mergeCell ref="DD180:DO180"/>
    <mergeCell ref="DP180:EA180"/>
    <mergeCell ref="EB180:EM180"/>
    <mergeCell ref="EN180:EY180"/>
    <mergeCell ref="BX181:CE181"/>
    <mergeCell ref="DP181:EA181"/>
    <mergeCell ref="EB181:EM181"/>
    <mergeCell ref="EN181:EY181"/>
    <mergeCell ref="BX180:CE180"/>
    <mergeCell ref="A180:BW180"/>
    <mergeCell ref="GL180:GX180"/>
    <mergeCell ref="GY180:HK180"/>
    <mergeCell ref="EZ180:FK180"/>
    <mergeCell ref="FL180:FX180"/>
    <mergeCell ref="FY180:GK180"/>
    <mergeCell ref="CF180:CQ180"/>
    <mergeCell ref="A179:BW179"/>
    <mergeCell ref="GL179:GX179"/>
    <mergeCell ref="GY179:HK179"/>
    <mergeCell ref="EZ179:FK179"/>
    <mergeCell ref="FL179:FX179"/>
    <mergeCell ref="FY179:GK179"/>
    <mergeCell ref="CF179:CQ179"/>
    <mergeCell ref="CR179:DC179"/>
    <mergeCell ref="DD179:DO179"/>
    <mergeCell ref="CR178:DC178"/>
    <mergeCell ref="DD178:DO178"/>
    <mergeCell ref="DP178:EA178"/>
    <mergeCell ref="EB178:EM178"/>
    <mergeCell ref="EN178:EY178"/>
    <mergeCell ref="BX179:CE179"/>
    <mergeCell ref="DP179:EA179"/>
    <mergeCell ref="EB179:EM179"/>
    <mergeCell ref="EN179:EY179"/>
    <mergeCell ref="BX178:CE178"/>
    <mergeCell ref="A178:BW178"/>
    <mergeCell ref="GL178:GX178"/>
    <mergeCell ref="GY178:HK178"/>
    <mergeCell ref="EZ178:FK178"/>
    <mergeCell ref="FL178:FX178"/>
    <mergeCell ref="FY178:GK178"/>
    <mergeCell ref="CF178:CQ178"/>
    <mergeCell ref="A177:BW177"/>
    <mergeCell ref="GL177:GX177"/>
    <mergeCell ref="GY177:HK177"/>
    <mergeCell ref="EZ177:FK177"/>
    <mergeCell ref="FL177:FX177"/>
    <mergeCell ref="FY177:GK177"/>
    <mergeCell ref="CF177:CQ177"/>
    <mergeCell ref="CR177:DC177"/>
    <mergeCell ref="DD177:DO177"/>
    <mergeCell ref="CR176:DC176"/>
    <mergeCell ref="DD176:DO176"/>
    <mergeCell ref="DP176:EA176"/>
    <mergeCell ref="EB176:EM176"/>
    <mergeCell ref="EN176:EY176"/>
    <mergeCell ref="BX177:CE177"/>
    <mergeCell ref="DP177:EA177"/>
    <mergeCell ref="EB177:EM177"/>
    <mergeCell ref="EN177:EY177"/>
    <mergeCell ref="BX176:CE176"/>
    <mergeCell ref="A176:BW176"/>
    <mergeCell ref="GL176:GX176"/>
    <mergeCell ref="GY176:HK176"/>
    <mergeCell ref="EZ176:FK176"/>
    <mergeCell ref="FL176:FX176"/>
    <mergeCell ref="FY176:GK176"/>
    <mergeCell ref="CF176:CQ176"/>
    <mergeCell ref="A175:BW175"/>
    <mergeCell ref="GL175:GX175"/>
    <mergeCell ref="GY175:HK175"/>
    <mergeCell ref="EZ175:FK175"/>
    <mergeCell ref="FL175:FX175"/>
    <mergeCell ref="FY175:GK175"/>
    <mergeCell ref="CF175:CQ175"/>
    <mergeCell ref="CR175:DC175"/>
    <mergeCell ref="DD175:DO175"/>
    <mergeCell ref="CR174:DC174"/>
    <mergeCell ref="DD174:DO174"/>
    <mergeCell ref="DP174:EA174"/>
    <mergeCell ref="EB174:EM174"/>
    <mergeCell ref="EN174:EY174"/>
    <mergeCell ref="BX175:CE175"/>
    <mergeCell ref="DP175:EA175"/>
    <mergeCell ref="EB175:EM175"/>
    <mergeCell ref="EN175:EY175"/>
    <mergeCell ref="BX174:CE174"/>
    <mergeCell ref="A174:BW174"/>
    <mergeCell ref="GL174:GX174"/>
    <mergeCell ref="GY174:HK174"/>
    <mergeCell ref="EZ174:FK174"/>
    <mergeCell ref="FL174:FX174"/>
    <mergeCell ref="FY174:GK174"/>
    <mergeCell ref="CF174:CQ174"/>
    <mergeCell ref="A173:BW173"/>
    <mergeCell ref="GL173:GX173"/>
    <mergeCell ref="GY173:HK173"/>
    <mergeCell ref="EZ173:FK173"/>
    <mergeCell ref="FL173:FX173"/>
    <mergeCell ref="FY173:GK173"/>
    <mergeCell ref="CF173:CQ173"/>
    <mergeCell ref="CR173:DC173"/>
    <mergeCell ref="DD173:DO173"/>
    <mergeCell ref="CR172:DC172"/>
    <mergeCell ref="DD172:DO172"/>
    <mergeCell ref="DP172:EA172"/>
    <mergeCell ref="EB172:EM172"/>
    <mergeCell ref="EN172:EY172"/>
    <mergeCell ref="BX173:CE173"/>
    <mergeCell ref="DP173:EA173"/>
    <mergeCell ref="EB173:EM173"/>
    <mergeCell ref="EN173:EY173"/>
    <mergeCell ref="BX172:CE172"/>
    <mergeCell ref="A172:BW172"/>
    <mergeCell ref="GL172:GX172"/>
    <mergeCell ref="GY172:HK172"/>
    <mergeCell ref="EZ172:FK172"/>
    <mergeCell ref="FL172:FX172"/>
    <mergeCell ref="FY172:GK172"/>
    <mergeCell ref="CF172:CQ172"/>
    <mergeCell ref="A171:BW171"/>
    <mergeCell ref="GL171:GX171"/>
    <mergeCell ref="GY171:HK171"/>
    <mergeCell ref="EZ171:FK171"/>
    <mergeCell ref="FL171:FX171"/>
    <mergeCell ref="FY171:GK171"/>
    <mergeCell ref="CF171:CQ171"/>
    <mergeCell ref="CR171:DC171"/>
    <mergeCell ref="DD171:DO171"/>
    <mergeCell ref="CR170:DC170"/>
    <mergeCell ref="DD170:DO170"/>
    <mergeCell ref="DP170:EA170"/>
    <mergeCell ref="EB170:EM170"/>
    <mergeCell ref="EN170:EY170"/>
    <mergeCell ref="BX171:CE171"/>
    <mergeCell ref="DP171:EA171"/>
    <mergeCell ref="EB171:EM171"/>
    <mergeCell ref="EN171:EY171"/>
    <mergeCell ref="BX170:CE170"/>
    <mergeCell ref="A170:BW170"/>
    <mergeCell ref="GL170:GX170"/>
    <mergeCell ref="GY170:HK170"/>
    <mergeCell ref="EZ170:FK170"/>
    <mergeCell ref="FL170:FX170"/>
    <mergeCell ref="FY170:GK170"/>
    <mergeCell ref="CF170:CQ170"/>
    <mergeCell ref="A169:BW169"/>
    <mergeCell ref="GL169:GX169"/>
    <mergeCell ref="GY169:HK169"/>
    <mergeCell ref="EZ169:FK169"/>
    <mergeCell ref="FL169:FX169"/>
    <mergeCell ref="FY169:GK169"/>
    <mergeCell ref="CF169:CQ169"/>
    <mergeCell ref="CR169:DC169"/>
    <mergeCell ref="DD169:DO169"/>
    <mergeCell ref="CR168:DC168"/>
    <mergeCell ref="DD168:DO168"/>
    <mergeCell ref="DP168:EA168"/>
    <mergeCell ref="EB168:EM168"/>
    <mergeCell ref="EN168:EY168"/>
    <mergeCell ref="BX169:CE169"/>
    <mergeCell ref="DP169:EA169"/>
    <mergeCell ref="EB169:EM169"/>
    <mergeCell ref="EN169:EY169"/>
    <mergeCell ref="BX168:CE168"/>
    <mergeCell ref="A168:BW168"/>
    <mergeCell ref="GL168:GX168"/>
    <mergeCell ref="GY168:HK168"/>
    <mergeCell ref="EZ168:FK168"/>
    <mergeCell ref="FL168:FX168"/>
    <mergeCell ref="FY168:GK168"/>
    <mergeCell ref="CF168:CQ168"/>
    <mergeCell ref="A167:BW167"/>
    <mergeCell ref="GL167:GX167"/>
    <mergeCell ref="GY167:HK167"/>
    <mergeCell ref="EZ167:FK167"/>
    <mergeCell ref="FL167:FX167"/>
    <mergeCell ref="FY167:GK167"/>
    <mergeCell ref="CF167:CQ167"/>
    <mergeCell ref="CR167:DC167"/>
    <mergeCell ref="DD167:DO167"/>
    <mergeCell ref="CR166:DC166"/>
    <mergeCell ref="DD166:DO166"/>
    <mergeCell ref="DP166:EA166"/>
    <mergeCell ref="EB166:EM166"/>
    <mergeCell ref="EN166:EY166"/>
    <mergeCell ref="BX167:CE167"/>
    <mergeCell ref="DP167:EA167"/>
    <mergeCell ref="EB167:EM167"/>
    <mergeCell ref="EN167:EY167"/>
    <mergeCell ref="BX166:CE166"/>
    <mergeCell ref="A166:BW166"/>
    <mergeCell ref="GL166:GX166"/>
    <mergeCell ref="GY166:HK166"/>
    <mergeCell ref="EZ166:FK166"/>
    <mergeCell ref="FL166:FX166"/>
    <mergeCell ref="FY166:GK166"/>
    <mergeCell ref="CF166:CQ166"/>
    <mergeCell ref="A165:BW165"/>
    <mergeCell ref="GL165:GX165"/>
    <mergeCell ref="GY165:HK165"/>
    <mergeCell ref="EZ165:FK165"/>
    <mergeCell ref="FL165:FX165"/>
    <mergeCell ref="FY165:GK165"/>
    <mergeCell ref="CF165:CQ165"/>
    <mergeCell ref="CR165:DC165"/>
    <mergeCell ref="DD165:DO165"/>
    <mergeCell ref="CR164:DC164"/>
    <mergeCell ref="DD164:DO164"/>
    <mergeCell ref="DP164:EA164"/>
    <mergeCell ref="EB164:EM164"/>
    <mergeCell ref="EN164:EY164"/>
    <mergeCell ref="BX165:CE165"/>
    <mergeCell ref="DP165:EA165"/>
    <mergeCell ref="EB165:EM165"/>
    <mergeCell ref="EN165:EY165"/>
    <mergeCell ref="BX164:CE164"/>
    <mergeCell ref="A164:BW164"/>
    <mergeCell ref="GL164:GX164"/>
    <mergeCell ref="GY164:HK164"/>
    <mergeCell ref="EZ164:FK164"/>
    <mergeCell ref="FL164:FX164"/>
    <mergeCell ref="FY164:GK164"/>
    <mergeCell ref="CF164:CQ164"/>
    <mergeCell ref="GY155:HK155"/>
    <mergeCell ref="EB155:EM155"/>
    <mergeCell ref="EN155:EY155"/>
    <mergeCell ref="A155:BW155"/>
    <mergeCell ref="BX155:CE155"/>
    <mergeCell ref="EZ155:FK155"/>
    <mergeCell ref="FL155:FX155"/>
    <mergeCell ref="FY155:GK155"/>
    <mergeCell ref="GY154:HK154"/>
    <mergeCell ref="CF154:CQ154"/>
    <mergeCell ref="CR154:DC154"/>
    <mergeCell ref="DD154:DO154"/>
    <mergeCell ref="DP154:EA154"/>
    <mergeCell ref="EB154:EM154"/>
    <mergeCell ref="EN154:EY154"/>
    <mergeCell ref="A154:BW154"/>
    <mergeCell ref="BX154:CE154"/>
    <mergeCell ref="EZ154:FK154"/>
    <mergeCell ref="FL154:FX154"/>
    <mergeCell ref="FY154:GK154"/>
    <mergeCell ref="CF155:CQ155"/>
    <mergeCell ref="CR155:DC155"/>
    <mergeCell ref="DD155:DO155"/>
    <mergeCell ref="DP155:EA155"/>
    <mergeCell ref="GL155:GX155"/>
    <mergeCell ref="GY153:HK153"/>
    <mergeCell ref="CF153:CQ153"/>
    <mergeCell ref="CR153:DC153"/>
    <mergeCell ref="DD153:DO153"/>
    <mergeCell ref="DP153:EA153"/>
    <mergeCell ref="EB153:EM153"/>
    <mergeCell ref="EN153:EY153"/>
    <mergeCell ref="A153:BW153"/>
    <mergeCell ref="BX153:CE153"/>
    <mergeCell ref="EZ153:FK153"/>
    <mergeCell ref="FL153:FX153"/>
    <mergeCell ref="FY153:GK153"/>
    <mergeCell ref="GL152:GX152"/>
    <mergeCell ref="GY152:HK152"/>
    <mergeCell ref="CF152:CQ152"/>
    <mergeCell ref="CR152:DC152"/>
    <mergeCell ref="DD152:DO152"/>
    <mergeCell ref="DP152:EA152"/>
    <mergeCell ref="EB152:EM152"/>
    <mergeCell ref="EN152:EY152"/>
    <mergeCell ref="A152:BW152"/>
    <mergeCell ref="BX152:CE152"/>
    <mergeCell ref="EZ152:FK152"/>
    <mergeCell ref="FL152:FX152"/>
    <mergeCell ref="FY152:GK152"/>
    <mergeCell ref="GL153:GX153"/>
    <mergeCell ref="GY151:HK151"/>
    <mergeCell ref="CF151:CQ151"/>
    <mergeCell ref="CR151:DC151"/>
    <mergeCell ref="DD151:DO151"/>
    <mergeCell ref="DP151:EA151"/>
    <mergeCell ref="EB151:EM151"/>
    <mergeCell ref="EN151:EY151"/>
    <mergeCell ref="A151:BW151"/>
    <mergeCell ref="BX151:CE151"/>
    <mergeCell ref="EZ151:FK151"/>
    <mergeCell ref="FL151:FX151"/>
    <mergeCell ref="FY151:GK151"/>
    <mergeCell ref="GL150:GX150"/>
    <mergeCell ref="GY150:HK150"/>
    <mergeCell ref="CF150:CQ150"/>
    <mergeCell ref="CR150:DC150"/>
    <mergeCell ref="DD150:DO150"/>
    <mergeCell ref="DP150:EA150"/>
    <mergeCell ref="EB150:EM150"/>
    <mergeCell ref="EN150:EY150"/>
    <mergeCell ref="A150:BW150"/>
    <mergeCell ref="BX150:CE150"/>
    <mergeCell ref="EZ150:FK150"/>
    <mergeCell ref="FL150:FX150"/>
    <mergeCell ref="FY150:GK150"/>
    <mergeCell ref="GL151:GX151"/>
    <mergeCell ref="GY149:HK149"/>
    <mergeCell ref="CF149:CQ149"/>
    <mergeCell ref="CR149:DC149"/>
    <mergeCell ref="DD149:DO149"/>
    <mergeCell ref="DP149:EA149"/>
    <mergeCell ref="EB149:EM149"/>
    <mergeCell ref="EN149:EY149"/>
    <mergeCell ref="A149:BW149"/>
    <mergeCell ref="BX149:CE149"/>
    <mergeCell ref="EZ149:FK149"/>
    <mergeCell ref="FL149:FX149"/>
    <mergeCell ref="FY149:GK149"/>
    <mergeCell ref="GL148:GX148"/>
    <mergeCell ref="GY148:HK148"/>
    <mergeCell ref="CF148:CQ148"/>
    <mergeCell ref="CR148:DC148"/>
    <mergeCell ref="DD148:DO148"/>
    <mergeCell ref="DP148:EA148"/>
    <mergeCell ref="EB148:EM148"/>
    <mergeCell ref="EN148:EY148"/>
    <mergeCell ref="A148:BW148"/>
    <mergeCell ref="BX148:CE148"/>
    <mergeCell ref="EZ148:FK148"/>
    <mergeCell ref="FL148:FX148"/>
    <mergeCell ref="FY148:GK148"/>
    <mergeCell ref="GL149:GX149"/>
    <mergeCell ref="DP143:EA143"/>
    <mergeCell ref="GL144:GX144"/>
    <mergeCell ref="GY147:HK147"/>
    <mergeCell ref="CF147:CQ147"/>
    <mergeCell ref="CR147:DC147"/>
    <mergeCell ref="DD147:DO147"/>
    <mergeCell ref="DP147:EA147"/>
    <mergeCell ref="EB147:EM147"/>
    <mergeCell ref="EN147:EY147"/>
    <mergeCell ref="A147:BW147"/>
    <mergeCell ref="BX147:CE147"/>
    <mergeCell ref="EZ147:FK147"/>
    <mergeCell ref="FL147:FX147"/>
    <mergeCell ref="FY147:GK147"/>
    <mergeCell ref="GL146:GX146"/>
    <mergeCell ref="GY146:HK146"/>
    <mergeCell ref="CF146:CQ146"/>
    <mergeCell ref="CR146:DC146"/>
    <mergeCell ref="DD146:DO146"/>
    <mergeCell ref="DP146:EA146"/>
    <mergeCell ref="EB146:EM146"/>
    <mergeCell ref="EN146:EY146"/>
    <mergeCell ref="A146:BW146"/>
    <mergeCell ref="BX146:CE146"/>
    <mergeCell ref="EZ146:FK146"/>
    <mergeCell ref="FL146:FX146"/>
    <mergeCell ref="FY146:GK146"/>
    <mergeCell ref="GL147:GX147"/>
    <mergeCell ref="GY139:HK139"/>
    <mergeCell ref="GL140:GX140"/>
    <mergeCell ref="GY144:HK144"/>
    <mergeCell ref="CF144:CQ144"/>
    <mergeCell ref="CR144:DC144"/>
    <mergeCell ref="DD144:DO144"/>
    <mergeCell ref="DP144:EA144"/>
    <mergeCell ref="EB144:EM144"/>
    <mergeCell ref="EN144:EY144"/>
    <mergeCell ref="A144:BW144"/>
    <mergeCell ref="BX144:CE144"/>
    <mergeCell ref="EZ144:FK144"/>
    <mergeCell ref="FL144:FX144"/>
    <mergeCell ref="FY144:GK144"/>
    <mergeCell ref="GL142:GX142"/>
    <mergeCell ref="GY142:HK142"/>
    <mergeCell ref="CF142:CQ142"/>
    <mergeCell ref="CR142:DC142"/>
    <mergeCell ref="DD142:DO142"/>
    <mergeCell ref="DP142:EA142"/>
    <mergeCell ref="EB142:EM142"/>
    <mergeCell ref="EN142:EY142"/>
    <mergeCell ref="A142:BW142"/>
    <mergeCell ref="BX142:CE142"/>
    <mergeCell ref="EZ142:FK142"/>
    <mergeCell ref="FL142:FX142"/>
    <mergeCell ref="FY142:GK142"/>
    <mergeCell ref="A143:BW143"/>
    <mergeCell ref="BX143:CE143"/>
    <mergeCell ref="CF143:CQ143"/>
    <mergeCell ref="CR143:DC143"/>
    <mergeCell ref="DD143:DO143"/>
    <mergeCell ref="DD133:DO133"/>
    <mergeCell ref="CF133:CQ133"/>
    <mergeCell ref="CR133:DC133"/>
    <mergeCell ref="DP133:EA133"/>
    <mergeCell ref="EB133:EM133"/>
    <mergeCell ref="EN133:EY133"/>
    <mergeCell ref="EZ133:FK133"/>
    <mergeCell ref="GY140:HK140"/>
    <mergeCell ref="CF140:CQ140"/>
    <mergeCell ref="CR140:DC140"/>
    <mergeCell ref="DD140:DO140"/>
    <mergeCell ref="DP140:EA140"/>
    <mergeCell ref="EB140:EM140"/>
    <mergeCell ref="EN140:EY140"/>
    <mergeCell ref="A140:BW140"/>
    <mergeCell ref="BX140:CE140"/>
    <mergeCell ref="EZ140:FK140"/>
    <mergeCell ref="FL140:FX140"/>
    <mergeCell ref="FY140:GK140"/>
    <mergeCell ref="GL138:GX138"/>
    <mergeCell ref="GY138:HK138"/>
    <mergeCell ref="CF138:CQ138"/>
    <mergeCell ref="CR138:DC138"/>
    <mergeCell ref="DD138:DO138"/>
    <mergeCell ref="DP138:EA138"/>
    <mergeCell ref="EB138:EM138"/>
    <mergeCell ref="EN138:EY138"/>
    <mergeCell ref="A138:BW138"/>
    <mergeCell ref="BX138:CE138"/>
    <mergeCell ref="EZ138:FK138"/>
    <mergeCell ref="FL138:FX138"/>
    <mergeCell ref="FY138:GK138"/>
    <mergeCell ref="A129:BW129"/>
    <mergeCell ref="BX129:CE129"/>
    <mergeCell ref="CF129:CQ129"/>
    <mergeCell ref="CR129:DC129"/>
    <mergeCell ref="DD129:DO129"/>
    <mergeCell ref="DP129:EA129"/>
    <mergeCell ref="EB129:EM129"/>
    <mergeCell ref="EN129:EY129"/>
    <mergeCell ref="EZ129:FK129"/>
    <mergeCell ref="A131:BW131"/>
    <mergeCell ref="DD132:DO132"/>
    <mergeCell ref="DP132:EA132"/>
    <mergeCell ref="EB132:EM132"/>
    <mergeCell ref="DD128:DO128"/>
    <mergeCell ref="DP128:EA128"/>
    <mergeCell ref="GL128:GX128"/>
    <mergeCell ref="EB128:EM128"/>
    <mergeCell ref="A128:BW128"/>
    <mergeCell ref="BX128:CE128"/>
    <mergeCell ref="EZ128:FK128"/>
    <mergeCell ref="FL128:FX128"/>
    <mergeCell ref="FY128:GK128"/>
    <mergeCell ref="A132:BW132"/>
    <mergeCell ref="BX131:CE131"/>
    <mergeCell ref="CF131:CQ131"/>
    <mergeCell ref="CR131:DC131"/>
    <mergeCell ref="DD131:DO131"/>
    <mergeCell ref="DP131:EA131"/>
    <mergeCell ref="EB131:EM131"/>
    <mergeCell ref="EN131:EY131"/>
    <mergeCell ref="EZ131:FK131"/>
    <mergeCell ref="FL131:FX131"/>
    <mergeCell ref="FL117:FX117"/>
    <mergeCell ref="FY117:GK117"/>
    <mergeCell ref="BX115:CE115"/>
    <mergeCell ref="EB115:EM115"/>
    <mergeCell ref="EN115:EY115"/>
    <mergeCell ref="A116:BW116"/>
    <mergeCell ref="BX116:CE116"/>
    <mergeCell ref="EZ116:FK116"/>
    <mergeCell ref="FL116:FX116"/>
    <mergeCell ref="A115:BW115"/>
    <mergeCell ref="EZ115:FK115"/>
    <mergeCell ref="FL115:FX115"/>
    <mergeCell ref="FY115:GK115"/>
    <mergeCell ref="GL115:GX115"/>
    <mergeCell ref="CF115:CQ115"/>
    <mergeCell ref="CR115:DC115"/>
    <mergeCell ref="DD115:DO115"/>
    <mergeCell ref="DP115:EA115"/>
    <mergeCell ref="A114:BW114"/>
    <mergeCell ref="CF114:CQ114"/>
    <mergeCell ref="CR114:DC114"/>
    <mergeCell ref="DD114:DO114"/>
    <mergeCell ref="DP114:EA114"/>
    <mergeCell ref="BX114:CE114"/>
    <mergeCell ref="EZ114:FK114"/>
    <mergeCell ref="FL114:FX114"/>
    <mergeCell ref="FY114:GK114"/>
    <mergeCell ref="EB114:EM114"/>
    <mergeCell ref="EN114:EY114"/>
    <mergeCell ref="DD113:DO113"/>
    <mergeCell ref="DP113:EA113"/>
    <mergeCell ref="EB113:EM113"/>
    <mergeCell ref="EN113:EY113"/>
    <mergeCell ref="GL114:GX114"/>
    <mergeCell ref="GY113:HK113"/>
    <mergeCell ref="GL113:GX113"/>
    <mergeCell ref="A113:BW113"/>
    <mergeCell ref="BX113:CE113"/>
    <mergeCell ref="EZ113:FK113"/>
    <mergeCell ref="FL113:FX113"/>
    <mergeCell ref="FY113:GK113"/>
    <mergeCell ref="CF113:CQ113"/>
    <mergeCell ref="A112:BW112"/>
    <mergeCell ref="BX112:CE112"/>
    <mergeCell ref="CF112:CQ112"/>
    <mergeCell ref="CR112:DC112"/>
    <mergeCell ref="DD112:DO112"/>
    <mergeCell ref="FY112:GK112"/>
    <mergeCell ref="GY112:HK112"/>
    <mergeCell ref="GL112:GX112"/>
    <mergeCell ref="EZ112:FK112"/>
    <mergeCell ref="FL112:FX112"/>
    <mergeCell ref="DP112:EA112"/>
    <mergeCell ref="EB112:EM112"/>
    <mergeCell ref="EN112:EY112"/>
    <mergeCell ref="GY111:HK111"/>
    <mergeCell ref="GL111:GX111"/>
    <mergeCell ref="EZ111:FK111"/>
    <mergeCell ref="FL111:FX111"/>
    <mergeCell ref="A111:BW111"/>
    <mergeCell ref="BX111:CE111"/>
    <mergeCell ref="CF111:CQ111"/>
    <mergeCell ref="CR111:DC111"/>
    <mergeCell ref="CR110:DC110"/>
    <mergeCell ref="DD110:DO110"/>
    <mergeCell ref="DP110:EA110"/>
    <mergeCell ref="EB110:EM110"/>
    <mergeCell ref="EN110:EY110"/>
    <mergeCell ref="FY111:GK111"/>
    <mergeCell ref="DD111:DO111"/>
    <mergeCell ref="DP111:EA111"/>
    <mergeCell ref="EB111:EM111"/>
    <mergeCell ref="EN111:EY111"/>
    <mergeCell ref="GL110:GX110"/>
    <mergeCell ref="GY110:HK110"/>
    <mergeCell ref="FY110:GK110"/>
    <mergeCell ref="FL110:FX110"/>
    <mergeCell ref="EZ110:FK110"/>
    <mergeCell ref="A110:BW110"/>
    <mergeCell ref="BX110:CE110"/>
    <mergeCell ref="CF110:CQ110"/>
    <mergeCell ref="GY109:HK109"/>
    <mergeCell ref="EZ109:FK109"/>
    <mergeCell ref="CF109:CQ109"/>
    <mergeCell ref="CR109:DC109"/>
    <mergeCell ref="DD109:DO109"/>
    <mergeCell ref="DP109:EA109"/>
    <mergeCell ref="EB109:EM109"/>
    <mergeCell ref="EN109:EY109"/>
    <mergeCell ref="A109:BW109"/>
    <mergeCell ref="BX109:CE109"/>
    <mergeCell ref="GL109:GX109"/>
    <mergeCell ref="FL109:FX109"/>
    <mergeCell ref="FY109:GK109"/>
    <mergeCell ref="CR105:DC105"/>
    <mergeCell ref="DD105:DO105"/>
    <mergeCell ref="DP105:EA105"/>
    <mergeCell ref="EB105:EM105"/>
    <mergeCell ref="EN105:EY105"/>
    <mergeCell ref="FY105:GK105"/>
    <mergeCell ref="GL105:GX105"/>
    <mergeCell ref="A105:BW105"/>
    <mergeCell ref="FL105:FX105"/>
    <mergeCell ref="BX105:CE105"/>
    <mergeCell ref="GY105:HK105"/>
    <mergeCell ref="EZ105:FK105"/>
    <mergeCell ref="CF105:CQ105"/>
    <mergeCell ref="A106:BW106"/>
    <mergeCell ref="BX106:CE106"/>
    <mergeCell ref="CF106:CQ106"/>
    <mergeCell ref="CR106:DC106"/>
    <mergeCell ref="DD106:DO106"/>
    <mergeCell ref="DP106:EA106"/>
    <mergeCell ref="GL104:GX104"/>
    <mergeCell ref="A104:BW104"/>
    <mergeCell ref="FL104:FX104"/>
    <mergeCell ref="BX104:CE104"/>
    <mergeCell ref="GY104:HK104"/>
    <mergeCell ref="EZ104:FK104"/>
    <mergeCell ref="CF104:CQ104"/>
    <mergeCell ref="CR104:DC104"/>
    <mergeCell ref="CR103:DC103"/>
    <mergeCell ref="DD103:DO103"/>
    <mergeCell ref="DP103:EA103"/>
    <mergeCell ref="EB103:EM103"/>
    <mergeCell ref="EN103:EY103"/>
    <mergeCell ref="FY104:GK104"/>
    <mergeCell ref="DD104:DO104"/>
    <mergeCell ref="DP104:EA104"/>
    <mergeCell ref="EB104:EM104"/>
    <mergeCell ref="EN104:EY104"/>
    <mergeCell ref="FY103:GK103"/>
    <mergeCell ref="GL103:GX103"/>
    <mergeCell ref="A103:BW103"/>
    <mergeCell ref="FL103:FX103"/>
    <mergeCell ref="BX103:CE103"/>
    <mergeCell ref="GY103:HK103"/>
    <mergeCell ref="EZ103:FK103"/>
    <mergeCell ref="CF103:CQ103"/>
    <mergeCell ref="GL102:GX102"/>
    <mergeCell ref="A102:BW102"/>
    <mergeCell ref="FL102:FX102"/>
    <mergeCell ref="BX102:CE102"/>
    <mergeCell ref="GY102:HK102"/>
    <mergeCell ref="EZ102:FK102"/>
    <mergeCell ref="CF102:CQ102"/>
    <mergeCell ref="CR102:DC102"/>
    <mergeCell ref="CR101:DC101"/>
    <mergeCell ref="DD101:DO101"/>
    <mergeCell ref="DP101:EA101"/>
    <mergeCell ref="EB101:EM101"/>
    <mergeCell ref="EN101:EY101"/>
    <mergeCell ref="FY102:GK102"/>
    <mergeCell ref="DD102:DO102"/>
    <mergeCell ref="DP102:EA102"/>
    <mergeCell ref="EB102:EM102"/>
    <mergeCell ref="EN102:EY102"/>
    <mergeCell ref="FY101:GK101"/>
    <mergeCell ref="GL101:GX101"/>
    <mergeCell ref="A101:BW101"/>
    <mergeCell ref="FL101:FX101"/>
    <mergeCell ref="BX101:CE101"/>
    <mergeCell ref="GY101:HK101"/>
    <mergeCell ref="EZ101:FK101"/>
    <mergeCell ref="CF101:CQ101"/>
    <mergeCell ref="GL100:GX100"/>
    <mergeCell ref="A100:BW100"/>
    <mergeCell ref="FL100:FX100"/>
    <mergeCell ref="BX100:CE100"/>
    <mergeCell ref="GY100:HK100"/>
    <mergeCell ref="EZ100:FK100"/>
    <mergeCell ref="CF100:CQ100"/>
    <mergeCell ref="CR100:DC100"/>
    <mergeCell ref="CR99:DC99"/>
    <mergeCell ref="DD99:DO99"/>
    <mergeCell ref="DP99:EA99"/>
    <mergeCell ref="EB99:EM99"/>
    <mergeCell ref="EN99:EY99"/>
    <mergeCell ref="FY100:GK100"/>
    <mergeCell ref="DD100:DO100"/>
    <mergeCell ref="DP100:EA100"/>
    <mergeCell ref="EB100:EM100"/>
    <mergeCell ref="EN100:EY100"/>
    <mergeCell ref="FY99:GK99"/>
    <mergeCell ref="GL99:GX99"/>
    <mergeCell ref="A99:BW99"/>
    <mergeCell ref="FL99:FX99"/>
    <mergeCell ref="BX99:CE99"/>
    <mergeCell ref="GY99:HK99"/>
    <mergeCell ref="EZ99:FK99"/>
    <mergeCell ref="CF99:CQ99"/>
    <mergeCell ref="GL98:GX98"/>
    <mergeCell ref="A98:BW98"/>
    <mergeCell ref="FL98:FX98"/>
    <mergeCell ref="BX98:CE98"/>
    <mergeCell ref="GY98:HK98"/>
    <mergeCell ref="EZ98:FK98"/>
    <mergeCell ref="CF98:CQ98"/>
    <mergeCell ref="CR98:DC98"/>
    <mergeCell ref="CR97:DC97"/>
    <mergeCell ref="DD97:DO97"/>
    <mergeCell ref="DP97:EA97"/>
    <mergeCell ref="EB97:EM97"/>
    <mergeCell ref="EN97:EY97"/>
    <mergeCell ref="FY98:GK98"/>
    <mergeCell ref="DD98:DO98"/>
    <mergeCell ref="DP98:EA98"/>
    <mergeCell ref="EB98:EM98"/>
    <mergeCell ref="EN98:EY98"/>
    <mergeCell ref="FY97:GK97"/>
    <mergeCell ref="GL97:GX97"/>
    <mergeCell ref="A97:BW97"/>
    <mergeCell ref="FL97:FX97"/>
    <mergeCell ref="BX97:CE97"/>
    <mergeCell ref="GY97:HK97"/>
    <mergeCell ref="EZ97:FK97"/>
    <mergeCell ref="CF97:CQ97"/>
    <mergeCell ref="A96:BW96"/>
    <mergeCell ref="FL96:FX96"/>
    <mergeCell ref="BX96:CE96"/>
    <mergeCell ref="GY96:HK96"/>
    <mergeCell ref="EZ96:FK96"/>
    <mergeCell ref="CF96:CQ96"/>
    <mergeCell ref="CR96:DC96"/>
    <mergeCell ref="CR95:DC95"/>
    <mergeCell ref="DD95:DO95"/>
    <mergeCell ref="DP95:EA95"/>
    <mergeCell ref="EB95:EM95"/>
    <mergeCell ref="EN95:EY95"/>
    <mergeCell ref="FY96:GK96"/>
    <mergeCell ref="DD96:DO96"/>
    <mergeCell ref="DP96:EA96"/>
    <mergeCell ref="EB96:EM96"/>
    <mergeCell ref="EN96:EY96"/>
    <mergeCell ref="FY95:GK95"/>
    <mergeCell ref="GL95:GX95"/>
    <mergeCell ref="A95:BW95"/>
    <mergeCell ref="FL95:FX95"/>
    <mergeCell ref="BX95:CE95"/>
    <mergeCell ref="GY95:HK95"/>
    <mergeCell ref="EZ95:FK95"/>
    <mergeCell ref="CF95:CQ95"/>
    <mergeCell ref="A94:BW94"/>
    <mergeCell ref="FL94:FX94"/>
    <mergeCell ref="BX94:CE94"/>
    <mergeCell ref="GY94:HK94"/>
    <mergeCell ref="EZ94:FK94"/>
    <mergeCell ref="CF94:CQ94"/>
    <mergeCell ref="CR94:DC94"/>
    <mergeCell ref="CR93:DC93"/>
    <mergeCell ref="DD93:DO93"/>
    <mergeCell ref="DP93:EA93"/>
    <mergeCell ref="EB93:EM93"/>
    <mergeCell ref="EN93:EY93"/>
    <mergeCell ref="FY94:GK94"/>
    <mergeCell ref="DD94:DO94"/>
    <mergeCell ref="DP94:EA94"/>
    <mergeCell ref="EB94:EM94"/>
    <mergeCell ref="EN94:EY94"/>
    <mergeCell ref="FY93:GK93"/>
    <mergeCell ref="GL93:GX93"/>
    <mergeCell ref="A93:BW93"/>
    <mergeCell ref="FL93:FX93"/>
    <mergeCell ref="BX93:CE93"/>
    <mergeCell ref="GY93:HK93"/>
    <mergeCell ref="EZ93:FK93"/>
    <mergeCell ref="CF93:CQ93"/>
    <mergeCell ref="A92:BW92"/>
    <mergeCell ref="FL92:FX92"/>
    <mergeCell ref="BX92:CE92"/>
    <mergeCell ref="GY92:HK92"/>
    <mergeCell ref="EZ92:FK92"/>
    <mergeCell ref="CF92:CQ92"/>
    <mergeCell ref="CR92:DC92"/>
    <mergeCell ref="CR91:DC91"/>
    <mergeCell ref="DD91:DO91"/>
    <mergeCell ref="DP91:EA91"/>
    <mergeCell ref="EB91:EM91"/>
    <mergeCell ref="EN91:EY91"/>
    <mergeCell ref="FY92:GK92"/>
    <mergeCell ref="DD92:DO92"/>
    <mergeCell ref="DP92:EA92"/>
    <mergeCell ref="EB92:EM92"/>
    <mergeCell ref="EN92:EY92"/>
    <mergeCell ref="FY91:GK91"/>
    <mergeCell ref="GL91:GX91"/>
    <mergeCell ref="A91:BW91"/>
    <mergeCell ref="FL91:FX91"/>
    <mergeCell ref="BX91:CE91"/>
    <mergeCell ref="GY91:HK91"/>
    <mergeCell ref="EZ91:FK91"/>
    <mergeCell ref="CF91:CQ91"/>
    <mergeCell ref="A90:BW90"/>
    <mergeCell ref="FL90:FX90"/>
    <mergeCell ref="BX90:CE90"/>
    <mergeCell ref="GY90:HK90"/>
    <mergeCell ref="EZ90:FK90"/>
    <mergeCell ref="CF90:CQ90"/>
    <mergeCell ref="CR90:DC90"/>
    <mergeCell ref="CR89:DC89"/>
    <mergeCell ref="DD89:DO89"/>
    <mergeCell ref="DP89:EA89"/>
    <mergeCell ref="EB89:EM89"/>
    <mergeCell ref="EN89:EY89"/>
    <mergeCell ref="FY90:GK90"/>
    <mergeCell ref="DD90:DO90"/>
    <mergeCell ref="DP90:EA90"/>
    <mergeCell ref="EB90:EM90"/>
    <mergeCell ref="EN90:EY90"/>
    <mergeCell ref="FY89:GK89"/>
    <mergeCell ref="GL89:GX89"/>
    <mergeCell ref="A89:BW89"/>
    <mergeCell ref="FL89:FX89"/>
    <mergeCell ref="BX89:CE89"/>
    <mergeCell ref="GY89:HK89"/>
    <mergeCell ref="EZ89:FK89"/>
    <mergeCell ref="CF89:CQ89"/>
    <mergeCell ref="A88:BW88"/>
    <mergeCell ref="FL88:FX88"/>
    <mergeCell ref="BX88:CE88"/>
    <mergeCell ref="GY88:HK88"/>
    <mergeCell ref="EZ88:FK88"/>
    <mergeCell ref="CF88:CQ88"/>
    <mergeCell ref="CR88:DC88"/>
    <mergeCell ref="CR87:DC87"/>
    <mergeCell ref="DD87:DO87"/>
    <mergeCell ref="DP87:EA87"/>
    <mergeCell ref="EB87:EM87"/>
    <mergeCell ref="EN87:EY87"/>
    <mergeCell ref="FY88:GK88"/>
    <mergeCell ref="DD88:DO88"/>
    <mergeCell ref="DP88:EA88"/>
    <mergeCell ref="EB88:EM88"/>
    <mergeCell ref="EN88:EY88"/>
    <mergeCell ref="FY87:GK87"/>
    <mergeCell ref="GL87:GX87"/>
    <mergeCell ref="A87:BW87"/>
    <mergeCell ref="FL87:FX87"/>
    <mergeCell ref="BX87:CE87"/>
    <mergeCell ref="GY87:HK87"/>
    <mergeCell ref="EZ87:FK87"/>
    <mergeCell ref="CF87:CQ87"/>
    <mergeCell ref="A86:BW86"/>
    <mergeCell ref="FL86:FX86"/>
    <mergeCell ref="BX86:CE86"/>
    <mergeCell ref="GY86:HK86"/>
    <mergeCell ref="EZ86:FK86"/>
    <mergeCell ref="CF86:CQ86"/>
    <mergeCell ref="CR86:DC86"/>
    <mergeCell ref="CR85:DC85"/>
    <mergeCell ref="DD85:DO85"/>
    <mergeCell ref="DP85:EA85"/>
    <mergeCell ref="EB85:EM85"/>
    <mergeCell ref="EN85:EY85"/>
    <mergeCell ref="FY86:GK86"/>
    <mergeCell ref="DD86:DO86"/>
    <mergeCell ref="DP86:EA86"/>
    <mergeCell ref="EB86:EM86"/>
    <mergeCell ref="EN86:EY86"/>
    <mergeCell ref="FY85:GK85"/>
    <mergeCell ref="GL85:GX85"/>
    <mergeCell ref="A85:BW85"/>
    <mergeCell ref="FL85:FX85"/>
    <mergeCell ref="BX85:CE85"/>
    <mergeCell ref="GY85:HK85"/>
    <mergeCell ref="EZ85:FK85"/>
    <mergeCell ref="CF85:CQ85"/>
    <mergeCell ref="A84:BW84"/>
    <mergeCell ref="FL84:FX84"/>
    <mergeCell ref="BX84:CE84"/>
    <mergeCell ref="GY84:HK84"/>
    <mergeCell ref="EZ84:FK84"/>
    <mergeCell ref="CF84:CQ84"/>
    <mergeCell ref="CR84:DC84"/>
    <mergeCell ref="CR83:DC83"/>
    <mergeCell ref="DD83:DO83"/>
    <mergeCell ref="DP83:EA83"/>
    <mergeCell ref="EB83:EM83"/>
    <mergeCell ref="EN83:EY83"/>
    <mergeCell ref="FY84:GK84"/>
    <mergeCell ref="DD84:DO84"/>
    <mergeCell ref="DP84:EA84"/>
    <mergeCell ref="EB84:EM84"/>
    <mergeCell ref="EN84:EY84"/>
    <mergeCell ref="FY83:GK83"/>
    <mergeCell ref="GL83:GX83"/>
    <mergeCell ref="A83:BW83"/>
    <mergeCell ref="FL83:FX83"/>
    <mergeCell ref="BX83:CE83"/>
    <mergeCell ref="GY83:HK83"/>
    <mergeCell ref="EZ83:FK83"/>
    <mergeCell ref="CF83:CQ83"/>
    <mergeCell ref="A82:BW82"/>
    <mergeCell ref="FL82:FX82"/>
    <mergeCell ref="BX82:CE82"/>
    <mergeCell ref="GY82:HK82"/>
    <mergeCell ref="EZ82:FK82"/>
    <mergeCell ref="CF82:CQ82"/>
    <mergeCell ref="CR82:DC82"/>
    <mergeCell ref="CR81:DC81"/>
    <mergeCell ref="DD81:DO81"/>
    <mergeCell ref="DP81:EA81"/>
    <mergeCell ref="EB81:EM81"/>
    <mergeCell ref="EN81:EY81"/>
    <mergeCell ref="FY82:GK82"/>
    <mergeCell ref="DD82:DO82"/>
    <mergeCell ref="DP82:EA82"/>
    <mergeCell ref="EB82:EM82"/>
    <mergeCell ref="EN82:EY82"/>
    <mergeCell ref="FY81:GK81"/>
    <mergeCell ref="GL81:GX81"/>
    <mergeCell ref="A81:BW81"/>
    <mergeCell ref="FL81:FX81"/>
    <mergeCell ref="BX81:CE81"/>
    <mergeCell ref="GY81:HK81"/>
    <mergeCell ref="EZ81:FK81"/>
    <mergeCell ref="CF81:CQ81"/>
    <mergeCell ref="A80:BW80"/>
    <mergeCell ref="FL80:FX80"/>
    <mergeCell ref="BX80:CE80"/>
    <mergeCell ref="GY80:HK80"/>
    <mergeCell ref="EZ80:FK80"/>
    <mergeCell ref="CF80:CQ80"/>
    <mergeCell ref="CR80:DC80"/>
    <mergeCell ref="CR79:DC79"/>
    <mergeCell ref="DD79:DO79"/>
    <mergeCell ref="DP79:EA79"/>
    <mergeCell ref="EB79:EM79"/>
    <mergeCell ref="EN79:EY79"/>
    <mergeCell ref="FY80:GK80"/>
    <mergeCell ref="DD80:DO80"/>
    <mergeCell ref="DP80:EA80"/>
    <mergeCell ref="EB80:EM80"/>
    <mergeCell ref="EN80:EY80"/>
    <mergeCell ref="FY79:GK79"/>
    <mergeCell ref="GL79:GX79"/>
    <mergeCell ref="A79:BW79"/>
    <mergeCell ref="FL79:FX79"/>
    <mergeCell ref="BX79:CE79"/>
    <mergeCell ref="GY79:HK79"/>
    <mergeCell ref="EZ79:FK79"/>
    <mergeCell ref="CF79:CQ79"/>
    <mergeCell ref="A78:BW78"/>
    <mergeCell ref="FL78:FX78"/>
    <mergeCell ref="BX78:CE78"/>
    <mergeCell ref="GY78:HK78"/>
    <mergeCell ref="EZ78:FK78"/>
    <mergeCell ref="CF78:CQ78"/>
    <mergeCell ref="CR78:DC78"/>
    <mergeCell ref="CR77:DC77"/>
    <mergeCell ref="DD77:DO77"/>
    <mergeCell ref="DP77:EA77"/>
    <mergeCell ref="EB77:EM77"/>
    <mergeCell ref="EN77:EY77"/>
    <mergeCell ref="FY78:GK78"/>
    <mergeCell ref="DD78:DO78"/>
    <mergeCell ref="DP78:EA78"/>
    <mergeCell ref="EB78:EM78"/>
    <mergeCell ref="EN78:EY78"/>
    <mergeCell ref="FY77:GK77"/>
    <mergeCell ref="GL77:GX77"/>
    <mergeCell ref="A77:BW77"/>
    <mergeCell ref="FL77:FX77"/>
    <mergeCell ref="BX77:CE77"/>
    <mergeCell ref="GY77:HK77"/>
    <mergeCell ref="EZ77:FK77"/>
    <mergeCell ref="CF77:CQ77"/>
    <mergeCell ref="A76:BW76"/>
    <mergeCell ref="FL76:FX76"/>
    <mergeCell ref="BX76:CE76"/>
    <mergeCell ref="GY76:HK76"/>
    <mergeCell ref="EZ76:FK76"/>
    <mergeCell ref="CF76:CQ76"/>
    <mergeCell ref="CR76:DC76"/>
    <mergeCell ref="CR75:DC75"/>
    <mergeCell ref="DD75:DO75"/>
    <mergeCell ref="DP75:EA75"/>
    <mergeCell ref="EB75:EM75"/>
    <mergeCell ref="EN75:EY75"/>
    <mergeCell ref="FY76:GK76"/>
    <mergeCell ref="DD76:DO76"/>
    <mergeCell ref="DP76:EA76"/>
    <mergeCell ref="EB76:EM76"/>
    <mergeCell ref="EN76:EY76"/>
    <mergeCell ref="FY75:GK75"/>
    <mergeCell ref="GL75:GX75"/>
    <mergeCell ref="A75:BW75"/>
    <mergeCell ref="FL75:FX75"/>
    <mergeCell ref="BX75:CE75"/>
    <mergeCell ref="GY75:HK75"/>
    <mergeCell ref="EZ75:FK75"/>
    <mergeCell ref="CF75:CQ75"/>
    <mergeCell ref="A74:BW74"/>
    <mergeCell ref="FL74:FX74"/>
    <mergeCell ref="BX74:CE74"/>
    <mergeCell ref="GY74:HK74"/>
    <mergeCell ref="EZ74:FK74"/>
    <mergeCell ref="CF74:CQ74"/>
    <mergeCell ref="CR74:DC74"/>
    <mergeCell ref="FY74:GK74"/>
    <mergeCell ref="DD74:DO74"/>
    <mergeCell ref="DP74:EA74"/>
    <mergeCell ref="EB74:EM74"/>
    <mergeCell ref="EN74:EY74"/>
    <mergeCell ref="CR73:DC73"/>
    <mergeCell ref="DD73:DO73"/>
    <mergeCell ref="DP73:EA73"/>
    <mergeCell ref="EB73:EM73"/>
    <mergeCell ref="EN73:EY73"/>
    <mergeCell ref="FY73:GK73"/>
    <mergeCell ref="GL73:GX73"/>
    <mergeCell ref="A73:BW73"/>
    <mergeCell ref="FL73:FX73"/>
    <mergeCell ref="BX73:CE73"/>
    <mergeCell ref="GY73:HK73"/>
    <mergeCell ref="EZ73:FK73"/>
    <mergeCell ref="CF73:CQ73"/>
    <mergeCell ref="A72:BW72"/>
    <mergeCell ref="FL72:FX72"/>
    <mergeCell ref="BX72:CE72"/>
    <mergeCell ref="GY72:HK72"/>
    <mergeCell ref="EZ72:FK72"/>
    <mergeCell ref="CF72:CQ72"/>
    <mergeCell ref="CR72:DC72"/>
    <mergeCell ref="CR71:DC71"/>
    <mergeCell ref="DD71:DO71"/>
    <mergeCell ref="DP71:EA71"/>
    <mergeCell ref="EB71:EM71"/>
    <mergeCell ref="EN71:EY71"/>
    <mergeCell ref="FY72:GK72"/>
    <mergeCell ref="DD72:DO72"/>
    <mergeCell ref="DP72:EA72"/>
    <mergeCell ref="EB72:EM72"/>
    <mergeCell ref="EN72:EY72"/>
    <mergeCell ref="FY71:GK71"/>
    <mergeCell ref="GL71:GX71"/>
    <mergeCell ref="A71:BW71"/>
    <mergeCell ref="FL71:FX71"/>
    <mergeCell ref="BX71:CE71"/>
    <mergeCell ref="GY71:HK71"/>
    <mergeCell ref="EZ71:FK71"/>
    <mergeCell ref="CF71:CQ71"/>
    <mergeCell ref="CR70:DC70"/>
    <mergeCell ref="DD70:DO70"/>
    <mergeCell ref="DP70:EA70"/>
    <mergeCell ref="EB70:EM70"/>
    <mergeCell ref="EN70:EY70"/>
    <mergeCell ref="FY70:GK70"/>
    <mergeCell ref="GL70:GX70"/>
    <mergeCell ref="A70:BW70"/>
    <mergeCell ref="FL70:FX70"/>
    <mergeCell ref="BX70:CE70"/>
    <mergeCell ref="GY70:HK70"/>
    <mergeCell ref="EZ70:FK70"/>
    <mergeCell ref="CF70:CQ70"/>
    <mergeCell ref="CR69:DC69"/>
    <mergeCell ref="DD69:DO69"/>
    <mergeCell ref="DP69:EA69"/>
    <mergeCell ref="EB69:EM69"/>
    <mergeCell ref="EN69:EY69"/>
    <mergeCell ref="FY69:GK69"/>
    <mergeCell ref="GL69:GX69"/>
    <mergeCell ref="A69:BW69"/>
    <mergeCell ref="FL69:FX69"/>
    <mergeCell ref="BX69:CE69"/>
    <mergeCell ref="GY69:HK69"/>
    <mergeCell ref="EZ69:FK69"/>
    <mergeCell ref="CF69:CQ69"/>
    <mergeCell ref="A68:BW68"/>
    <mergeCell ref="FL68:FX68"/>
    <mergeCell ref="BX68:CE68"/>
    <mergeCell ref="GY68:HK68"/>
    <mergeCell ref="EZ68:FK68"/>
    <mergeCell ref="CF68:CQ68"/>
    <mergeCell ref="CR68:DC68"/>
    <mergeCell ref="CR67:DC67"/>
    <mergeCell ref="DD67:DO67"/>
    <mergeCell ref="DP67:EA67"/>
    <mergeCell ref="EB67:EM67"/>
    <mergeCell ref="EN67:EY67"/>
    <mergeCell ref="FY68:GK68"/>
    <mergeCell ref="DD68:DO68"/>
    <mergeCell ref="DP68:EA68"/>
    <mergeCell ref="EB68:EM68"/>
    <mergeCell ref="EN68:EY68"/>
    <mergeCell ref="EZ67:FK67"/>
    <mergeCell ref="FL67:FX67"/>
    <mergeCell ref="FY67:GK67"/>
    <mergeCell ref="GY67:HK67"/>
    <mergeCell ref="A67:BW67"/>
    <mergeCell ref="BX67:CE67"/>
    <mergeCell ref="GL67:GX67"/>
    <mergeCell ref="CF67:CQ67"/>
    <mergeCell ref="GY66:HK66"/>
    <mergeCell ref="GL66:GX66"/>
    <mergeCell ref="CF66:CQ66"/>
    <mergeCell ref="CR66:DC66"/>
    <mergeCell ref="DD66:DO66"/>
    <mergeCell ref="DP66:EA66"/>
    <mergeCell ref="EB66:EM66"/>
    <mergeCell ref="EN66:EY66"/>
    <mergeCell ref="A66:BW66"/>
    <mergeCell ref="BX66:CE66"/>
    <mergeCell ref="EZ66:FK66"/>
    <mergeCell ref="FL66:FX66"/>
    <mergeCell ref="FY66:GK66"/>
    <mergeCell ref="A65:BW65"/>
    <mergeCell ref="CF65:CQ65"/>
    <mergeCell ref="CR65:DC65"/>
    <mergeCell ref="DD65:DO65"/>
    <mergeCell ref="GL65:GX65"/>
    <mergeCell ref="EZ65:FK65"/>
    <mergeCell ref="FY65:GK65"/>
    <mergeCell ref="GY65:HK65"/>
    <mergeCell ref="BX65:CE65"/>
    <mergeCell ref="FL65:FX65"/>
    <mergeCell ref="DP65:EA65"/>
    <mergeCell ref="EB65:EM65"/>
    <mergeCell ref="EN65:EY65"/>
    <mergeCell ref="GY64:HK64"/>
    <mergeCell ref="BX64:CE64"/>
    <mergeCell ref="FL64:FX64"/>
    <mergeCell ref="A64:BW64"/>
    <mergeCell ref="CF64:CQ64"/>
    <mergeCell ref="CR64:DC64"/>
    <mergeCell ref="DD64:DO64"/>
    <mergeCell ref="DP64:EA64"/>
    <mergeCell ref="CR63:DC63"/>
    <mergeCell ref="DD63:DO63"/>
    <mergeCell ref="DP63:EA63"/>
    <mergeCell ref="EB63:EM63"/>
    <mergeCell ref="EN63:EY63"/>
    <mergeCell ref="GL64:GX64"/>
    <mergeCell ref="EZ64:FK64"/>
    <mergeCell ref="FY64:GK64"/>
    <mergeCell ref="EB64:EM64"/>
    <mergeCell ref="EN64:EY64"/>
    <mergeCell ref="GL63:GX63"/>
    <mergeCell ref="GY63:HK63"/>
    <mergeCell ref="A63:BW63"/>
    <mergeCell ref="BX63:CE63"/>
    <mergeCell ref="FL63:FX63"/>
    <mergeCell ref="FY63:GK63"/>
    <mergeCell ref="EZ63:FK63"/>
    <mergeCell ref="CF63:CQ63"/>
    <mergeCell ref="FY46:GK46"/>
    <mergeCell ref="A44:BW44"/>
    <mergeCell ref="BX44:CE44"/>
    <mergeCell ref="CF44:CQ44"/>
    <mergeCell ref="CR44:DC44"/>
    <mergeCell ref="GL62:GX62"/>
    <mergeCell ref="GY62:HK62"/>
    <mergeCell ref="CF62:CQ62"/>
    <mergeCell ref="CR62:DC62"/>
    <mergeCell ref="DD62:DO62"/>
    <mergeCell ref="DP62:EA62"/>
    <mergeCell ref="EB62:EM62"/>
    <mergeCell ref="EN62:EY62"/>
    <mergeCell ref="A62:BW62"/>
    <mergeCell ref="BX62:CE62"/>
    <mergeCell ref="EZ62:FK62"/>
    <mergeCell ref="FL62:FX62"/>
    <mergeCell ref="FY62:GK62"/>
    <mergeCell ref="GL46:GX46"/>
    <mergeCell ref="GY46:HK46"/>
    <mergeCell ref="DD44:DO44"/>
    <mergeCell ref="DP44:EA44"/>
    <mergeCell ref="EB44:EM44"/>
    <mergeCell ref="EN44:EY44"/>
    <mergeCell ref="EZ44:FK44"/>
    <mergeCell ref="FL44:FX44"/>
    <mergeCell ref="FY44:GK44"/>
    <mergeCell ref="GL44:GX44"/>
    <mergeCell ref="GY44:HK44"/>
    <mergeCell ref="A48:BW48"/>
    <mergeCell ref="BX48:CE48"/>
    <mergeCell ref="CF48:CQ48"/>
    <mergeCell ref="CR42:DC42"/>
    <mergeCell ref="DD42:DO42"/>
    <mergeCell ref="A46:BW46"/>
    <mergeCell ref="BX46:CE46"/>
    <mergeCell ref="CF46:CQ46"/>
    <mergeCell ref="CR46:DC46"/>
    <mergeCell ref="CR41:DC41"/>
    <mergeCell ref="DD41:DO41"/>
    <mergeCell ref="DP41:EA41"/>
    <mergeCell ref="EB41:EM41"/>
    <mergeCell ref="EN41:EY41"/>
    <mergeCell ref="DD46:DO46"/>
    <mergeCell ref="DP46:EA46"/>
    <mergeCell ref="EB46:EM46"/>
    <mergeCell ref="EN46:EY46"/>
    <mergeCell ref="EZ46:FK46"/>
    <mergeCell ref="FL46:FX46"/>
    <mergeCell ref="A43:BW43"/>
    <mergeCell ref="BX43:CE43"/>
    <mergeCell ref="CF43:CQ43"/>
    <mergeCell ref="CR43:DC43"/>
    <mergeCell ref="DD43:DO43"/>
    <mergeCell ref="DP43:EA43"/>
    <mergeCell ref="EB43:EM43"/>
    <mergeCell ref="EN43:EY43"/>
    <mergeCell ref="EZ43:FK43"/>
    <mergeCell ref="FL43:FX43"/>
    <mergeCell ref="CF45:CQ45"/>
    <mergeCell ref="CR45:DC45"/>
    <mergeCell ref="DD45:DO45"/>
    <mergeCell ref="DP45:EA45"/>
    <mergeCell ref="EB45:EM45"/>
    <mergeCell ref="GY42:HK42"/>
    <mergeCell ref="GL42:GX42"/>
    <mergeCell ref="DP42:EA42"/>
    <mergeCell ref="EB42:EM42"/>
    <mergeCell ref="EN42:EY42"/>
    <mergeCell ref="GY41:HK41"/>
    <mergeCell ref="A41:BW41"/>
    <mergeCell ref="BX41:CE41"/>
    <mergeCell ref="EZ41:FK41"/>
    <mergeCell ref="FL41:FX41"/>
    <mergeCell ref="FY41:GK41"/>
    <mergeCell ref="GL41:GX41"/>
    <mergeCell ref="CF41:CQ41"/>
    <mergeCell ref="GL40:GX40"/>
    <mergeCell ref="GY40:HK40"/>
    <mergeCell ref="CF40:CQ40"/>
    <mergeCell ref="CR40:DC40"/>
    <mergeCell ref="DD40:DO40"/>
    <mergeCell ref="DP40:EA40"/>
    <mergeCell ref="EB40:EM40"/>
    <mergeCell ref="EN40:EY40"/>
    <mergeCell ref="A40:BW40"/>
    <mergeCell ref="BX40:CE40"/>
    <mergeCell ref="EZ40:FK40"/>
    <mergeCell ref="FL40:FX40"/>
    <mergeCell ref="FY40:GK40"/>
    <mergeCell ref="A42:BW42"/>
    <mergeCell ref="BX42:CE42"/>
    <mergeCell ref="EZ42:FK42"/>
    <mergeCell ref="FL42:FX42"/>
    <mergeCell ref="FY42:GK42"/>
    <mergeCell ref="CF42:CQ42"/>
    <mergeCell ref="GY39:HK39"/>
    <mergeCell ref="A39:BW39"/>
    <mergeCell ref="CF39:CQ39"/>
    <mergeCell ref="CR39:DC39"/>
    <mergeCell ref="DD39:DO39"/>
    <mergeCell ref="DP39:EA39"/>
    <mergeCell ref="EB39:EM39"/>
    <mergeCell ref="EN39:EY39"/>
    <mergeCell ref="BX39:CE39"/>
    <mergeCell ref="EZ39:FK39"/>
    <mergeCell ref="FL39:FX39"/>
    <mergeCell ref="FY39:GK39"/>
    <mergeCell ref="GL39:GX39"/>
    <mergeCell ref="GY38:HK38"/>
    <mergeCell ref="A38:BW38"/>
    <mergeCell ref="CF38:CQ38"/>
    <mergeCell ref="CR38:DC38"/>
    <mergeCell ref="DD38:DO38"/>
    <mergeCell ref="DP38:EA38"/>
    <mergeCell ref="EB38:EM38"/>
    <mergeCell ref="EN38:EY38"/>
    <mergeCell ref="BX38:CE38"/>
    <mergeCell ref="EZ38:FK38"/>
    <mergeCell ref="FL38:FX38"/>
    <mergeCell ref="FY38:GK38"/>
    <mergeCell ref="GL38:GX38"/>
    <mergeCell ref="DP34:EA34"/>
    <mergeCell ref="A34:BW34"/>
    <mergeCell ref="BX34:CE34"/>
    <mergeCell ref="EB34:EM34"/>
    <mergeCell ref="EN34:EY34"/>
    <mergeCell ref="GY37:HK37"/>
    <mergeCell ref="A37:BW37"/>
    <mergeCell ref="CF37:CQ37"/>
    <mergeCell ref="CR37:DC37"/>
    <mergeCell ref="DD37:DO37"/>
    <mergeCell ref="DP37:EA37"/>
    <mergeCell ref="EB37:EM37"/>
    <mergeCell ref="EN37:EY37"/>
    <mergeCell ref="BX37:CE37"/>
    <mergeCell ref="EZ37:FK37"/>
    <mergeCell ref="FL37:FX37"/>
    <mergeCell ref="FY37:GK37"/>
    <mergeCell ref="GL37:GX37"/>
    <mergeCell ref="A36:BW36"/>
    <mergeCell ref="CF36:CQ36"/>
    <mergeCell ref="CR36:DC36"/>
    <mergeCell ref="DD36:DO36"/>
    <mergeCell ref="DP36:EA36"/>
    <mergeCell ref="BX36:CE36"/>
    <mergeCell ref="EZ36:FK36"/>
    <mergeCell ref="FL36:FX36"/>
    <mergeCell ref="FY36:GK36"/>
    <mergeCell ref="GL36:GX36"/>
    <mergeCell ref="EB36:EM36"/>
    <mergeCell ref="EN36:EY36"/>
    <mergeCell ref="GY36:HK36"/>
    <mergeCell ref="A30:BW30"/>
    <mergeCell ref="BX30:CE30"/>
    <mergeCell ref="EZ30:FK30"/>
    <mergeCell ref="FL30:FX30"/>
    <mergeCell ref="FY30:GK30"/>
    <mergeCell ref="GL30:GX30"/>
    <mergeCell ref="GY35:HK35"/>
    <mergeCell ref="CR35:DC35"/>
    <mergeCell ref="DD35:DO35"/>
    <mergeCell ref="EN35:EY35"/>
    <mergeCell ref="EN33:EY33"/>
    <mergeCell ref="FY29:GK29"/>
    <mergeCell ref="CR29:DC29"/>
    <mergeCell ref="DP29:EA29"/>
    <mergeCell ref="FL27:FX27"/>
    <mergeCell ref="FY27:GK27"/>
    <mergeCell ref="A35:BW35"/>
    <mergeCell ref="BX35:CE35"/>
    <mergeCell ref="EZ35:FK35"/>
    <mergeCell ref="FL35:FX35"/>
    <mergeCell ref="FY35:GK35"/>
    <mergeCell ref="CF35:CQ35"/>
    <mergeCell ref="DP35:EA35"/>
    <mergeCell ref="EB35:EM35"/>
    <mergeCell ref="EZ34:FK34"/>
    <mergeCell ref="FL34:FX34"/>
    <mergeCell ref="FY34:GK34"/>
    <mergeCell ref="GL34:GX34"/>
    <mergeCell ref="GY34:HK34"/>
    <mergeCell ref="CF34:CQ34"/>
    <mergeCell ref="CR34:DC34"/>
    <mergeCell ref="DD34:DO34"/>
    <mergeCell ref="CF29:CQ29"/>
    <mergeCell ref="CF30:CQ30"/>
    <mergeCell ref="A33:BW33"/>
    <mergeCell ref="BX33:CE33"/>
    <mergeCell ref="EZ33:FK33"/>
    <mergeCell ref="FL33:FX33"/>
    <mergeCell ref="FY33:GK33"/>
    <mergeCell ref="CF33:CQ33"/>
    <mergeCell ref="GL29:GX29"/>
    <mergeCell ref="GY29:HK29"/>
    <mergeCell ref="DP30:EA30"/>
    <mergeCell ref="DP33:EA33"/>
    <mergeCell ref="EB26:EM28"/>
    <mergeCell ref="EB29:EM29"/>
    <mergeCell ref="EB30:EM30"/>
    <mergeCell ref="EB33:EM33"/>
    <mergeCell ref="CR30:DC30"/>
    <mergeCell ref="CR33:DC33"/>
    <mergeCell ref="DD26:DO28"/>
    <mergeCell ref="DD29:DO29"/>
    <mergeCell ref="DD30:DO30"/>
    <mergeCell ref="DD33:DO33"/>
    <mergeCell ref="A32:BW32"/>
    <mergeCell ref="BX32:CE32"/>
    <mergeCell ref="CF32:CQ32"/>
    <mergeCell ref="CR32:DC32"/>
    <mergeCell ref="DD32:DO32"/>
    <mergeCell ref="DP32:EA32"/>
    <mergeCell ref="EN29:EY29"/>
    <mergeCell ref="EN30:EY30"/>
    <mergeCell ref="A26:BW28"/>
    <mergeCell ref="BX26:CE28"/>
    <mergeCell ref="GY22:HK22"/>
    <mergeCell ref="FL28:FX28"/>
    <mergeCell ref="FL26:HK26"/>
    <mergeCell ref="GY16:HK16"/>
    <mergeCell ref="FY28:GK28"/>
    <mergeCell ref="GL28:GX28"/>
    <mergeCell ref="GC11:GD11"/>
    <mergeCell ref="GE11:GG11"/>
    <mergeCell ref="GH11:GI11"/>
    <mergeCell ref="GK11:GY11"/>
    <mergeCell ref="GZ11:HB11"/>
    <mergeCell ref="AV13:FH13"/>
    <mergeCell ref="GY27:HK28"/>
    <mergeCell ref="CR26:DC28"/>
    <mergeCell ref="DP26:EA28"/>
    <mergeCell ref="A17:AA17"/>
    <mergeCell ref="GY17:HK17"/>
    <mergeCell ref="GY18:HK18"/>
    <mergeCell ref="GY19:HK19"/>
    <mergeCell ref="M21:FV21"/>
    <mergeCell ref="GY20:HK20"/>
    <mergeCell ref="GY21:HK21"/>
    <mergeCell ref="AE18:FV18"/>
    <mergeCell ref="A24:HK24"/>
    <mergeCell ref="GL27:GX27"/>
    <mergeCell ref="CF26:CQ28"/>
    <mergeCell ref="EZ26:FK28"/>
    <mergeCell ref="GC6:HK6"/>
    <mergeCell ref="GC7:HK7"/>
    <mergeCell ref="GC8:HK8"/>
    <mergeCell ref="HC11:HE11"/>
    <mergeCell ref="GC9:GO9"/>
    <mergeCell ref="GR9:HK9"/>
    <mergeCell ref="GC10:GO10"/>
    <mergeCell ref="GR10:HK10"/>
    <mergeCell ref="A47:BW47"/>
    <mergeCell ref="BX47:CE47"/>
    <mergeCell ref="CF47:CQ47"/>
    <mergeCell ref="CR47:DC47"/>
    <mergeCell ref="DD47:DO47"/>
    <mergeCell ref="DP47:EA47"/>
    <mergeCell ref="EB47:EM47"/>
    <mergeCell ref="EN47:EY47"/>
    <mergeCell ref="EZ47:FK47"/>
    <mergeCell ref="FL47:FX47"/>
    <mergeCell ref="FY47:GK47"/>
    <mergeCell ref="GL47:GX47"/>
    <mergeCell ref="GY47:HK47"/>
    <mergeCell ref="GY30:HK30"/>
    <mergeCell ref="A29:BW29"/>
    <mergeCell ref="BX29:CE29"/>
    <mergeCell ref="EZ29:FK29"/>
    <mergeCell ref="FL29:FX29"/>
    <mergeCell ref="EN26:EY28"/>
    <mergeCell ref="GY14:HK15"/>
    <mergeCell ref="AV14:FH14"/>
    <mergeCell ref="BG16:CE16"/>
    <mergeCell ref="A45:BW45"/>
    <mergeCell ref="BX45:CE45"/>
    <mergeCell ref="CR48:DC48"/>
    <mergeCell ref="DD48:DO48"/>
    <mergeCell ref="DP48:EA48"/>
    <mergeCell ref="EB48:EM48"/>
    <mergeCell ref="EN48:EY48"/>
    <mergeCell ref="EZ48:FK48"/>
    <mergeCell ref="FL48:FX48"/>
    <mergeCell ref="FY48:GK48"/>
    <mergeCell ref="GL48:GX48"/>
    <mergeCell ref="GY48:HK48"/>
    <mergeCell ref="A49:BW49"/>
    <mergeCell ref="BX49:CE49"/>
    <mergeCell ref="CF49:CQ49"/>
    <mergeCell ref="CR49:DC49"/>
    <mergeCell ref="DD49:DO49"/>
    <mergeCell ref="DP49:EA49"/>
    <mergeCell ref="EB49:EM49"/>
    <mergeCell ref="EN49:EY49"/>
    <mergeCell ref="EZ49:FK49"/>
    <mergeCell ref="FL49:FX49"/>
    <mergeCell ref="FY49:GK49"/>
    <mergeCell ref="GL49:GX49"/>
    <mergeCell ref="GY49:HK49"/>
    <mergeCell ref="A50:BW50"/>
    <mergeCell ref="BX50:CE50"/>
    <mergeCell ref="CF50:CQ50"/>
    <mergeCell ref="CR50:DC50"/>
    <mergeCell ref="DD50:DO50"/>
    <mergeCell ref="DP50:EA50"/>
    <mergeCell ref="EB50:EM50"/>
    <mergeCell ref="EN50:EY50"/>
    <mergeCell ref="EZ50:FK50"/>
    <mergeCell ref="FL50:FX50"/>
    <mergeCell ref="FY50:GK50"/>
    <mergeCell ref="GL50:GX50"/>
    <mergeCell ref="GY50:HK50"/>
    <mergeCell ref="A51:BW51"/>
    <mergeCell ref="BX51:CE51"/>
    <mergeCell ref="CF51:CQ51"/>
    <mergeCell ref="CR51:DC51"/>
    <mergeCell ref="DD51:DO51"/>
    <mergeCell ref="DP51:EA51"/>
    <mergeCell ref="EB51:EM51"/>
    <mergeCell ref="EN51:EY51"/>
    <mergeCell ref="EZ51:FK51"/>
    <mergeCell ref="FL51:FX51"/>
    <mergeCell ref="FY51:GK51"/>
    <mergeCell ref="GL51:GX51"/>
    <mergeCell ref="GY51:HK51"/>
    <mergeCell ref="BX56:CE56"/>
    <mergeCell ref="CF56:CQ56"/>
    <mergeCell ref="CR56:DC56"/>
    <mergeCell ref="DD56:DO56"/>
    <mergeCell ref="A52:BW52"/>
    <mergeCell ref="BX52:CE52"/>
    <mergeCell ref="CF52:CQ52"/>
    <mergeCell ref="CR52:DC52"/>
    <mergeCell ref="DD52:DO52"/>
    <mergeCell ref="DP52:EA52"/>
    <mergeCell ref="EB52:EM52"/>
    <mergeCell ref="EN52:EY52"/>
    <mergeCell ref="EZ52:FK52"/>
    <mergeCell ref="FL52:FX52"/>
    <mergeCell ref="FY52:GK52"/>
    <mergeCell ref="GL52:GX52"/>
    <mergeCell ref="GY52:HK52"/>
    <mergeCell ref="A53:BW53"/>
    <mergeCell ref="BX53:CE53"/>
    <mergeCell ref="CF53:CQ53"/>
    <mergeCell ref="CR53:DC53"/>
    <mergeCell ref="DD53:DO53"/>
    <mergeCell ref="DP53:EA53"/>
    <mergeCell ref="EB53:EM53"/>
    <mergeCell ref="EN53:EY53"/>
    <mergeCell ref="EZ53:FK53"/>
    <mergeCell ref="FL53:FX53"/>
    <mergeCell ref="FY53:GK53"/>
    <mergeCell ref="GL53:GX53"/>
    <mergeCell ref="GY53:HK53"/>
    <mergeCell ref="A58:BW58"/>
    <mergeCell ref="BX58:CE58"/>
    <mergeCell ref="CF58:CQ58"/>
    <mergeCell ref="CR58:DC58"/>
    <mergeCell ref="A54:BW54"/>
    <mergeCell ref="BX54:CE54"/>
    <mergeCell ref="CF54:CQ54"/>
    <mergeCell ref="CR54:DC54"/>
    <mergeCell ref="DD54:DO54"/>
    <mergeCell ref="DP54:EA54"/>
    <mergeCell ref="EB54:EM54"/>
    <mergeCell ref="EN54:EY54"/>
    <mergeCell ref="EZ54:FK54"/>
    <mergeCell ref="FL54:FX54"/>
    <mergeCell ref="FY54:GK54"/>
    <mergeCell ref="GL54:GX54"/>
    <mergeCell ref="GY54:HK54"/>
    <mergeCell ref="GY58:HK58"/>
    <mergeCell ref="A55:BW55"/>
    <mergeCell ref="BX55:CE55"/>
    <mergeCell ref="CF55:CQ55"/>
    <mergeCell ref="CR55:DC55"/>
    <mergeCell ref="DD55:DO55"/>
    <mergeCell ref="DP55:EA55"/>
    <mergeCell ref="EB55:EM55"/>
    <mergeCell ref="EN55:EY55"/>
    <mergeCell ref="EZ55:FK55"/>
    <mergeCell ref="FL55:FX55"/>
    <mergeCell ref="FY55:GK55"/>
    <mergeCell ref="GL55:GX55"/>
    <mergeCell ref="GY55:HK55"/>
    <mergeCell ref="A56:BW56"/>
    <mergeCell ref="A61:BW61"/>
    <mergeCell ref="BX61:CE61"/>
    <mergeCell ref="CF61:CQ61"/>
    <mergeCell ref="CR61:DC61"/>
    <mergeCell ref="DD61:DO61"/>
    <mergeCell ref="DP61:EA61"/>
    <mergeCell ref="EB61:EM61"/>
    <mergeCell ref="EN61:EY61"/>
    <mergeCell ref="EZ61:FK61"/>
    <mergeCell ref="FL61:FX61"/>
    <mergeCell ref="FY61:GK61"/>
    <mergeCell ref="GL56:GX56"/>
    <mergeCell ref="GY56:HK56"/>
    <mergeCell ref="EB60:EM60"/>
    <mergeCell ref="EN60:EY60"/>
    <mergeCell ref="EZ60:FK60"/>
    <mergeCell ref="FL60:FX60"/>
    <mergeCell ref="FY60:GK60"/>
    <mergeCell ref="GL60:GX60"/>
    <mergeCell ref="GY60:HK60"/>
    <mergeCell ref="A57:BW57"/>
    <mergeCell ref="BX57:CE57"/>
    <mergeCell ref="CF57:CQ57"/>
    <mergeCell ref="CR57:DC57"/>
    <mergeCell ref="DD57:DO57"/>
    <mergeCell ref="DP57:EA57"/>
    <mergeCell ref="EB57:EM57"/>
    <mergeCell ref="EN57:EY57"/>
    <mergeCell ref="EZ57:FK57"/>
    <mergeCell ref="FL57:FX57"/>
    <mergeCell ref="FY57:GK57"/>
    <mergeCell ref="GL57:GX57"/>
    <mergeCell ref="A59:BW59"/>
    <mergeCell ref="BX59:CE59"/>
    <mergeCell ref="CF59:CQ59"/>
    <mergeCell ref="CR59:DC59"/>
    <mergeCell ref="DD59:DO59"/>
    <mergeCell ref="DP59:EA59"/>
    <mergeCell ref="EB59:EM59"/>
    <mergeCell ref="EN59:EY59"/>
    <mergeCell ref="EZ59:FK59"/>
    <mergeCell ref="FL59:FX59"/>
    <mergeCell ref="FY59:GK59"/>
    <mergeCell ref="GL59:GX59"/>
    <mergeCell ref="GY59:HK59"/>
    <mergeCell ref="A60:BW60"/>
    <mergeCell ref="BX60:CE60"/>
    <mergeCell ref="CF60:CQ60"/>
    <mergeCell ref="CR60:DC60"/>
    <mergeCell ref="DD60:DO60"/>
    <mergeCell ref="DP60:EA60"/>
    <mergeCell ref="DD58:DO58"/>
    <mergeCell ref="DP58:EA58"/>
    <mergeCell ref="EB58:EM58"/>
    <mergeCell ref="EN58:EY58"/>
    <mergeCell ref="EZ58:FK58"/>
    <mergeCell ref="FL58:FX58"/>
    <mergeCell ref="FY58:GK58"/>
    <mergeCell ref="GL58:GX58"/>
    <mergeCell ref="FL132:FX132"/>
    <mergeCell ref="FY132:GK132"/>
    <mergeCell ref="GL132:GX132"/>
    <mergeCell ref="GL61:GX61"/>
    <mergeCell ref="DP56:EA56"/>
    <mergeCell ref="EB56:EM56"/>
    <mergeCell ref="EN56:EY56"/>
    <mergeCell ref="EZ56:FK56"/>
    <mergeCell ref="FL56:FX56"/>
    <mergeCell ref="FY56:GK56"/>
    <mergeCell ref="GL68:GX68"/>
    <mergeCell ref="GL72:GX72"/>
    <mergeCell ref="GL74:GX74"/>
    <mergeCell ref="GL76:GX76"/>
    <mergeCell ref="GL78:GX78"/>
    <mergeCell ref="GL80:GX80"/>
    <mergeCell ref="GL82:GX82"/>
    <mergeCell ref="GL84:GX84"/>
    <mergeCell ref="GL86:GX86"/>
    <mergeCell ref="GL88:GX88"/>
    <mergeCell ref="GL90:GX90"/>
    <mergeCell ref="GL92:GX92"/>
    <mergeCell ref="GL94:GX94"/>
    <mergeCell ref="GL96:GX96"/>
    <mergeCell ref="CF124:CQ124"/>
    <mergeCell ref="GL127:GX127"/>
    <mergeCell ref="GY127:HK127"/>
    <mergeCell ref="CF127:CQ127"/>
    <mergeCell ref="CR127:DC127"/>
    <mergeCell ref="FY124:GK124"/>
    <mergeCell ref="GY126:HK126"/>
    <mergeCell ref="EN128:EY128"/>
    <mergeCell ref="A130:BW130"/>
    <mergeCell ref="BX130:CE130"/>
    <mergeCell ref="EZ130:FK130"/>
    <mergeCell ref="GY128:HK128"/>
    <mergeCell ref="A124:BW124"/>
    <mergeCell ref="BX124:CE124"/>
    <mergeCell ref="DP126:EA126"/>
    <mergeCell ref="EB126:EM126"/>
    <mergeCell ref="EN126:EY126"/>
    <mergeCell ref="DD127:DO127"/>
    <mergeCell ref="DP127:EA127"/>
    <mergeCell ref="EB127:EM127"/>
    <mergeCell ref="EN127:EY127"/>
    <mergeCell ref="A127:BW127"/>
    <mergeCell ref="BX127:CE127"/>
    <mergeCell ref="EZ127:FK127"/>
    <mergeCell ref="FL127:FX127"/>
    <mergeCell ref="FY127:GK127"/>
    <mergeCell ref="CR128:DC128"/>
    <mergeCell ref="EZ126:FK126"/>
    <mergeCell ref="GY125:HK125"/>
    <mergeCell ref="GL126:GX126"/>
    <mergeCell ref="CR124:DC124"/>
    <mergeCell ref="DD124:DO124"/>
    <mergeCell ref="A282:BW282"/>
    <mergeCell ref="BX282:CE282"/>
    <mergeCell ref="CF282:CQ282"/>
    <mergeCell ref="CR282:DC282"/>
    <mergeCell ref="DD282:DO282"/>
    <mergeCell ref="DP282:EA282"/>
    <mergeCell ref="EB282:EM282"/>
    <mergeCell ref="EN282:EY282"/>
    <mergeCell ref="EZ282:FK282"/>
    <mergeCell ref="FL282:FX282"/>
    <mergeCell ref="FY282:GK282"/>
    <mergeCell ref="GL282:GX282"/>
    <mergeCell ref="A126:BW126"/>
    <mergeCell ref="BX126:CE126"/>
    <mergeCell ref="CF126:CQ126"/>
    <mergeCell ref="CR126:DC126"/>
    <mergeCell ref="DD126:DO126"/>
    <mergeCell ref="EZ132:FK132"/>
    <mergeCell ref="A141:BW141"/>
    <mergeCell ref="BX141:CE141"/>
    <mergeCell ref="CF141:CQ141"/>
    <mergeCell ref="CR141:DC141"/>
    <mergeCell ref="DD141:DO141"/>
    <mergeCell ref="DP141:EA141"/>
    <mergeCell ref="EB141:EM141"/>
    <mergeCell ref="EN141:EY141"/>
    <mergeCell ref="EZ141:FK141"/>
    <mergeCell ref="FL141:FX141"/>
    <mergeCell ref="FY141:GK141"/>
    <mergeCell ref="GL141:GX141"/>
    <mergeCell ref="FL133:FX133"/>
    <mergeCell ref="FY133:GK133"/>
    <mergeCell ref="GY106:HK106"/>
    <mergeCell ref="GY107:HK107"/>
    <mergeCell ref="GY108:HK108"/>
    <mergeCell ref="GY129:HK129"/>
    <mergeCell ref="EB32:EM32"/>
    <mergeCell ref="EN32:EY32"/>
    <mergeCell ref="EZ32:FK32"/>
    <mergeCell ref="FL32:FX32"/>
    <mergeCell ref="FY32:GK32"/>
    <mergeCell ref="GL32:GX32"/>
    <mergeCell ref="GY32:HK32"/>
    <mergeCell ref="GY282:HK282"/>
    <mergeCell ref="EB106:EM106"/>
    <mergeCell ref="EN106:EY106"/>
    <mergeCell ref="EZ106:FK106"/>
    <mergeCell ref="FL106:FX106"/>
    <mergeCell ref="FY106:GK106"/>
    <mergeCell ref="GL106:GX106"/>
    <mergeCell ref="GY132:HK132"/>
    <mergeCell ref="GL124:GX124"/>
    <mergeCell ref="GY124:HK124"/>
    <mergeCell ref="EN45:EY45"/>
    <mergeCell ref="EZ45:FK45"/>
    <mergeCell ref="FL45:FX45"/>
    <mergeCell ref="FY45:GK45"/>
    <mergeCell ref="GL45:GX45"/>
    <mergeCell ref="GY141:HK141"/>
    <mergeCell ref="GY61:HK61"/>
    <mergeCell ref="GY57:HK57"/>
    <mergeCell ref="GL33:GX33"/>
    <mergeCell ref="GY33:HK33"/>
    <mergeCell ref="GL35:GX35"/>
  </mergeCells>
  <pageMargins left="0.59055118110236227" right="0" top="0.78740157480314965" bottom="0.31496062992125984" header="0.19685039370078741" footer="0.19685039370078741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39"/>
  <sheetViews>
    <sheetView tabSelected="1" topLeftCell="A19" workbookViewId="0">
      <selection activeCell="DF29" sqref="DF29:DR30"/>
    </sheetView>
  </sheetViews>
  <sheetFormatPr defaultRowHeight="10.199999999999999" customHeight="1" x14ac:dyDescent="0.25"/>
  <cols>
    <col min="1" max="161" width="0.88671875" customWidth="1"/>
  </cols>
  <sheetData>
    <row r="1" spans="1:161" ht="13.5" customHeight="1" x14ac:dyDescent="0.25">
      <c r="B1" s="243" t="s">
        <v>252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  <c r="CM1" s="243"/>
      <c r="CN1" s="243"/>
      <c r="CO1" s="243"/>
      <c r="CP1" s="243"/>
      <c r="CQ1" s="243"/>
      <c r="CR1" s="243"/>
      <c r="CS1" s="243"/>
      <c r="CT1" s="243"/>
      <c r="CU1" s="243"/>
      <c r="CV1" s="243"/>
      <c r="CW1" s="243"/>
      <c r="CX1" s="243"/>
      <c r="CY1" s="243"/>
      <c r="CZ1" s="243"/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DK1" s="243"/>
      <c r="DL1" s="243"/>
      <c r="DM1" s="243"/>
      <c r="DN1" s="243"/>
      <c r="DO1" s="243"/>
      <c r="DP1" s="243"/>
      <c r="DQ1" s="243"/>
      <c r="DR1" s="243"/>
      <c r="DS1" s="243"/>
      <c r="DT1" s="243"/>
      <c r="DU1" s="243"/>
      <c r="DV1" s="243"/>
      <c r="DW1" s="243"/>
      <c r="DX1" s="243"/>
      <c r="DY1" s="243"/>
      <c r="DZ1" s="243"/>
      <c r="EA1" s="243"/>
      <c r="EB1" s="243"/>
      <c r="EC1" s="243"/>
      <c r="ED1" s="243"/>
      <c r="EE1" s="243"/>
      <c r="EF1" s="243"/>
      <c r="EG1" s="243"/>
      <c r="EH1" s="243"/>
      <c r="EI1" s="243"/>
      <c r="EJ1" s="243"/>
      <c r="EK1" s="243"/>
      <c r="EL1" s="243"/>
      <c r="EM1" s="243"/>
      <c r="EN1" s="243"/>
      <c r="EO1" s="243"/>
      <c r="EP1" s="243"/>
      <c r="EQ1" s="243"/>
      <c r="ER1" s="243"/>
      <c r="ES1" s="243"/>
      <c r="ET1" s="243"/>
      <c r="EU1" s="243"/>
      <c r="EV1" s="243"/>
      <c r="EW1" s="243"/>
      <c r="EX1" s="243"/>
      <c r="EY1" s="243"/>
      <c r="EZ1" s="243"/>
      <c r="FA1" s="243"/>
      <c r="FB1" s="243"/>
      <c r="FC1" s="243"/>
      <c r="FD1" s="243"/>
    </row>
    <row r="2" spans="1:161" ht="13.2" x14ac:dyDescent="0.25"/>
    <row r="3" spans="1:161" ht="11.25" customHeight="1" x14ac:dyDescent="0.25">
      <c r="A3" s="244" t="s">
        <v>253</v>
      </c>
      <c r="B3" s="244"/>
      <c r="C3" s="244"/>
      <c r="D3" s="244"/>
      <c r="E3" s="244"/>
      <c r="F3" s="244"/>
      <c r="G3" s="244"/>
      <c r="H3" s="245"/>
      <c r="I3" s="250" t="s">
        <v>18</v>
      </c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  <c r="AZ3" s="250"/>
      <c r="BA3" s="250"/>
      <c r="BB3" s="250"/>
      <c r="BC3" s="250"/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Q3" s="250"/>
      <c r="BR3" s="250"/>
      <c r="BS3" s="250"/>
      <c r="BT3" s="250"/>
      <c r="BU3" s="250"/>
      <c r="BV3" s="250"/>
      <c r="BW3" s="250"/>
      <c r="BX3" s="250"/>
      <c r="BY3" s="250"/>
      <c r="BZ3" s="250"/>
      <c r="CA3" s="250"/>
      <c r="CB3" s="250"/>
      <c r="CC3" s="250"/>
      <c r="CD3" s="250"/>
      <c r="CE3" s="250"/>
      <c r="CF3" s="250"/>
      <c r="CG3" s="250"/>
      <c r="CH3" s="250"/>
      <c r="CI3" s="250"/>
      <c r="CJ3" s="250"/>
      <c r="CK3" s="250"/>
      <c r="CL3" s="250"/>
      <c r="CM3" s="251"/>
      <c r="CN3" s="256" t="s">
        <v>254</v>
      </c>
      <c r="CO3" s="244"/>
      <c r="CP3" s="244"/>
      <c r="CQ3" s="244"/>
      <c r="CR3" s="244"/>
      <c r="CS3" s="244"/>
      <c r="CT3" s="244"/>
      <c r="CU3" s="245"/>
      <c r="CV3" s="256" t="s">
        <v>255</v>
      </c>
      <c r="CW3" s="244"/>
      <c r="CX3" s="244"/>
      <c r="CY3" s="244"/>
      <c r="CZ3" s="244"/>
      <c r="DA3" s="244"/>
      <c r="DB3" s="244"/>
      <c r="DC3" s="244"/>
      <c r="DD3" s="244"/>
      <c r="DE3" s="245"/>
      <c r="DF3" s="259" t="s">
        <v>26</v>
      </c>
      <c r="DG3" s="260"/>
      <c r="DH3" s="260"/>
      <c r="DI3" s="260"/>
      <c r="DJ3" s="260"/>
      <c r="DK3" s="260"/>
      <c r="DL3" s="260"/>
      <c r="DM3" s="260"/>
      <c r="DN3" s="260"/>
      <c r="DO3" s="260"/>
      <c r="DP3" s="260"/>
      <c r="DQ3" s="260"/>
      <c r="DR3" s="260"/>
      <c r="DS3" s="260"/>
      <c r="DT3" s="260"/>
      <c r="DU3" s="260"/>
      <c r="DV3" s="260"/>
      <c r="DW3" s="260"/>
      <c r="DX3" s="260"/>
      <c r="DY3" s="260"/>
      <c r="DZ3" s="260"/>
      <c r="EA3" s="260"/>
      <c r="EB3" s="260"/>
      <c r="EC3" s="260"/>
      <c r="ED3" s="260"/>
      <c r="EE3" s="260"/>
      <c r="EF3" s="260"/>
      <c r="EG3" s="260"/>
      <c r="EH3" s="260"/>
      <c r="EI3" s="260"/>
      <c r="EJ3" s="260"/>
      <c r="EK3" s="260"/>
      <c r="EL3" s="260"/>
      <c r="EM3" s="260"/>
      <c r="EN3" s="260"/>
      <c r="EO3" s="260"/>
      <c r="EP3" s="260"/>
      <c r="EQ3" s="260"/>
      <c r="ER3" s="260"/>
      <c r="ES3" s="260"/>
      <c r="ET3" s="260"/>
      <c r="EU3" s="260"/>
      <c r="EV3" s="260"/>
      <c r="EW3" s="260"/>
      <c r="EX3" s="260"/>
      <c r="EY3" s="260"/>
      <c r="EZ3" s="260"/>
      <c r="FA3" s="260"/>
      <c r="FB3" s="260"/>
      <c r="FC3" s="260"/>
      <c r="FD3" s="260"/>
      <c r="FE3" s="261"/>
    </row>
    <row r="4" spans="1:161" ht="11.25" customHeight="1" x14ac:dyDescent="0.25">
      <c r="A4" s="246"/>
      <c r="B4" s="246"/>
      <c r="C4" s="246"/>
      <c r="D4" s="246"/>
      <c r="E4" s="246"/>
      <c r="F4" s="246"/>
      <c r="G4" s="246"/>
      <c r="H4" s="247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  <c r="AN4" s="252"/>
      <c r="AO4" s="252"/>
      <c r="AP4" s="252"/>
      <c r="AQ4" s="252"/>
      <c r="AR4" s="252"/>
      <c r="AS4" s="252"/>
      <c r="AT4" s="252"/>
      <c r="AU4" s="252"/>
      <c r="AV4" s="252"/>
      <c r="AW4" s="252"/>
      <c r="AX4" s="252"/>
      <c r="AY4" s="252"/>
      <c r="AZ4" s="252"/>
      <c r="BA4" s="252"/>
      <c r="BB4" s="252"/>
      <c r="BC4" s="252"/>
      <c r="BD4" s="252"/>
      <c r="BE4" s="252"/>
      <c r="BF4" s="252"/>
      <c r="BG4" s="252"/>
      <c r="BH4" s="252"/>
      <c r="BI4" s="252"/>
      <c r="BJ4" s="252"/>
      <c r="BK4" s="252"/>
      <c r="BL4" s="252"/>
      <c r="BM4" s="252"/>
      <c r="BN4" s="252"/>
      <c r="BO4" s="252"/>
      <c r="BP4" s="252"/>
      <c r="BQ4" s="252"/>
      <c r="BR4" s="252"/>
      <c r="BS4" s="252"/>
      <c r="BT4" s="252"/>
      <c r="BU4" s="252"/>
      <c r="BV4" s="252"/>
      <c r="BW4" s="252"/>
      <c r="BX4" s="252"/>
      <c r="BY4" s="252"/>
      <c r="BZ4" s="252"/>
      <c r="CA4" s="252"/>
      <c r="CB4" s="252"/>
      <c r="CC4" s="252"/>
      <c r="CD4" s="252"/>
      <c r="CE4" s="252"/>
      <c r="CF4" s="252"/>
      <c r="CG4" s="252"/>
      <c r="CH4" s="252"/>
      <c r="CI4" s="252"/>
      <c r="CJ4" s="252"/>
      <c r="CK4" s="252"/>
      <c r="CL4" s="252"/>
      <c r="CM4" s="253"/>
      <c r="CN4" s="257"/>
      <c r="CO4" s="246"/>
      <c r="CP4" s="246"/>
      <c r="CQ4" s="246"/>
      <c r="CR4" s="246"/>
      <c r="CS4" s="246"/>
      <c r="CT4" s="246"/>
      <c r="CU4" s="247"/>
      <c r="CV4" s="257"/>
      <c r="CW4" s="246"/>
      <c r="CX4" s="246"/>
      <c r="CY4" s="246"/>
      <c r="CZ4" s="246"/>
      <c r="DA4" s="246"/>
      <c r="DB4" s="246"/>
      <c r="DC4" s="246"/>
      <c r="DD4" s="246"/>
      <c r="DE4" s="247"/>
      <c r="DF4" s="239" t="s">
        <v>48</v>
      </c>
      <c r="DG4" s="240"/>
      <c r="DH4" s="240"/>
      <c r="DI4" s="240"/>
      <c r="DJ4" s="240"/>
      <c r="DK4" s="240"/>
      <c r="DL4" s="241"/>
      <c r="DM4" s="241"/>
      <c r="DN4" s="241"/>
      <c r="DO4" s="241"/>
      <c r="DP4" s="241"/>
      <c r="DQ4" s="241"/>
      <c r="DR4" s="242"/>
      <c r="DS4" s="239" t="s">
        <v>49</v>
      </c>
      <c r="DT4" s="240"/>
      <c r="DU4" s="240"/>
      <c r="DV4" s="240"/>
      <c r="DW4" s="240"/>
      <c r="DX4" s="240"/>
      <c r="DY4" s="241"/>
      <c r="DZ4" s="241"/>
      <c r="EA4" s="241"/>
      <c r="EB4" s="241"/>
      <c r="EC4" s="241"/>
      <c r="ED4" s="241"/>
      <c r="EE4" s="242"/>
      <c r="EF4" s="239" t="s">
        <v>410</v>
      </c>
      <c r="EG4" s="240"/>
      <c r="EH4" s="240"/>
      <c r="EI4" s="240"/>
      <c r="EJ4" s="240"/>
      <c r="EK4" s="240"/>
      <c r="EL4" s="241"/>
      <c r="EM4" s="241"/>
      <c r="EN4" s="241"/>
      <c r="EO4" s="241"/>
      <c r="EP4" s="241"/>
      <c r="EQ4" s="241"/>
      <c r="ER4" s="242"/>
      <c r="ES4" s="256" t="s">
        <v>27</v>
      </c>
      <c r="ET4" s="244"/>
      <c r="EU4" s="244"/>
      <c r="EV4" s="244"/>
      <c r="EW4" s="244"/>
      <c r="EX4" s="244"/>
      <c r="EY4" s="244"/>
      <c r="EZ4" s="244"/>
      <c r="FA4" s="244"/>
      <c r="FB4" s="244"/>
      <c r="FC4" s="244"/>
      <c r="FD4" s="244"/>
      <c r="FE4" s="245"/>
    </row>
    <row r="5" spans="1:161" ht="39" customHeight="1" x14ac:dyDescent="0.25">
      <c r="A5" s="248"/>
      <c r="B5" s="248"/>
      <c r="C5" s="248"/>
      <c r="D5" s="248"/>
      <c r="E5" s="248"/>
      <c r="F5" s="248"/>
      <c r="G5" s="248"/>
      <c r="H5" s="249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4"/>
      <c r="AX5" s="254"/>
      <c r="AY5" s="254"/>
      <c r="AZ5" s="254"/>
      <c r="BA5" s="254"/>
      <c r="BB5" s="254"/>
      <c r="BC5" s="254"/>
      <c r="BD5" s="254"/>
      <c r="BE5" s="254"/>
      <c r="BF5" s="254"/>
      <c r="BG5" s="254"/>
      <c r="BH5" s="254"/>
      <c r="BI5" s="254"/>
      <c r="BJ5" s="254"/>
      <c r="BK5" s="254"/>
      <c r="BL5" s="254"/>
      <c r="BM5" s="254"/>
      <c r="BN5" s="254"/>
      <c r="BO5" s="254"/>
      <c r="BP5" s="254"/>
      <c r="BQ5" s="254"/>
      <c r="BR5" s="254"/>
      <c r="BS5" s="254"/>
      <c r="BT5" s="254"/>
      <c r="BU5" s="254"/>
      <c r="BV5" s="254"/>
      <c r="BW5" s="254"/>
      <c r="BX5" s="254"/>
      <c r="BY5" s="254"/>
      <c r="BZ5" s="254"/>
      <c r="CA5" s="254"/>
      <c r="CB5" s="254"/>
      <c r="CC5" s="254"/>
      <c r="CD5" s="254"/>
      <c r="CE5" s="254"/>
      <c r="CF5" s="254"/>
      <c r="CG5" s="254"/>
      <c r="CH5" s="254"/>
      <c r="CI5" s="254"/>
      <c r="CJ5" s="254"/>
      <c r="CK5" s="254"/>
      <c r="CL5" s="254"/>
      <c r="CM5" s="255"/>
      <c r="CN5" s="258"/>
      <c r="CO5" s="248"/>
      <c r="CP5" s="248"/>
      <c r="CQ5" s="248"/>
      <c r="CR5" s="248"/>
      <c r="CS5" s="248"/>
      <c r="CT5" s="248"/>
      <c r="CU5" s="249"/>
      <c r="CV5" s="258"/>
      <c r="CW5" s="248"/>
      <c r="CX5" s="248"/>
      <c r="CY5" s="248"/>
      <c r="CZ5" s="248"/>
      <c r="DA5" s="248"/>
      <c r="DB5" s="248"/>
      <c r="DC5" s="248"/>
      <c r="DD5" s="248"/>
      <c r="DE5" s="249"/>
      <c r="DF5" s="262" t="s">
        <v>256</v>
      </c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4"/>
      <c r="DS5" s="265" t="s">
        <v>257</v>
      </c>
      <c r="DT5" s="266"/>
      <c r="DU5" s="266"/>
      <c r="DV5" s="266"/>
      <c r="DW5" s="266"/>
      <c r="DX5" s="266"/>
      <c r="DY5" s="266"/>
      <c r="DZ5" s="266"/>
      <c r="EA5" s="266"/>
      <c r="EB5" s="266"/>
      <c r="EC5" s="266"/>
      <c r="ED5" s="266"/>
      <c r="EE5" s="267"/>
      <c r="EF5" s="265" t="s">
        <v>258</v>
      </c>
      <c r="EG5" s="266"/>
      <c r="EH5" s="266"/>
      <c r="EI5" s="266"/>
      <c r="EJ5" s="266"/>
      <c r="EK5" s="266"/>
      <c r="EL5" s="266"/>
      <c r="EM5" s="266"/>
      <c r="EN5" s="266"/>
      <c r="EO5" s="266"/>
      <c r="EP5" s="266"/>
      <c r="EQ5" s="266"/>
      <c r="ER5" s="267"/>
      <c r="ES5" s="258"/>
      <c r="ET5" s="248"/>
      <c r="EU5" s="248"/>
      <c r="EV5" s="248"/>
      <c r="EW5" s="248"/>
      <c r="EX5" s="248"/>
      <c r="EY5" s="248"/>
      <c r="EZ5" s="248"/>
      <c r="FA5" s="248"/>
      <c r="FB5" s="248"/>
      <c r="FC5" s="248"/>
      <c r="FD5" s="248"/>
      <c r="FE5" s="249"/>
    </row>
    <row r="6" spans="1:161" ht="10.95" customHeight="1" thickBot="1" x14ac:dyDescent="0.3">
      <c r="A6" s="268" t="s">
        <v>31</v>
      </c>
      <c r="B6" s="268"/>
      <c r="C6" s="268"/>
      <c r="D6" s="268"/>
      <c r="E6" s="268"/>
      <c r="F6" s="268"/>
      <c r="G6" s="268"/>
      <c r="H6" s="269"/>
      <c r="I6" s="268" t="s">
        <v>32</v>
      </c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8"/>
      <c r="BC6" s="268"/>
      <c r="BD6" s="268"/>
      <c r="BE6" s="268"/>
      <c r="BF6" s="268"/>
      <c r="BG6" s="268"/>
      <c r="BH6" s="268"/>
      <c r="BI6" s="268"/>
      <c r="BJ6" s="268"/>
      <c r="BK6" s="268"/>
      <c r="BL6" s="268"/>
      <c r="BM6" s="268"/>
      <c r="BN6" s="268"/>
      <c r="BO6" s="268"/>
      <c r="BP6" s="268"/>
      <c r="BQ6" s="268"/>
      <c r="BR6" s="268"/>
      <c r="BS6" s="268"/>
      <c r="BT6" s="268"/>
      <c r="BU6" s="268"/>
      <c r="BV6" s="268"/>
      <c r="BW6" s="268"/>
      <c r="BX6" s="268"/>
      <c r="BY6" s="268"/>
      <c r="BZ6" s="268"/>
      <c r="CA6" s="268"/>
      <c r="CB6" s="268"/>
      <c r="CC6" s="268"/>
      <c r="CD6" s="268"/>
      <c r="CE6" s="268"/>
      <c r="CF6" s="268"/>
      <c r="CG6" s="268"/>
      <c r="CH6" s="268"/>
      <c r="CI6" s="268"/>
      <c r="CJ6" s="268"/>
      <c r="CK6" s="268"/>
      <c r="CL6" s="268"/>
      <c r="CM6" s="269"/>
      <c r="CN6" s="270" t="s">
        <v>33</v>
      </c>
      <c r="CO6" s="268"/>
      <c r="CP6" s="268"/>
      <c r="CQ6" s="268"/>
      <c r="CR6" s="268"/>
      <c r="CS6" s="268"/>
      <c r="CT6" s="268"/>
      <c r="CU6" s="269"/>
      <c r="CV6" s="270" t="s">
        <v>34</v>
      </c>
      <c r="CW6" s="268"/>
      <c r="CX6" s="268"/>
      <c r="CY6" s="268"/>
      <c r="CZ6" s="268"/>
      <c r="DA6" s="268"/>
      <c r="DB6" s="268"/>
      <c r="DC6" s="268"/>
      <c r="DD6" s="268"/>
      <c r="DE6" s="269"/>
      <c r="DF6" s="270" t="s">
        <v>35</v>
      </c>
      <c r="DG6" s="268"/>
      <c r="DH6" s="268"/>
      <c r="DI6" s="268"/>
      <c r="DJ6" s="268"/>
      <c r="DK6" s="268"/>
      <c r="DL6" s="268"/>
      <c r="DM6" s="268"/>
      <c r="DN6" s="268"/>
      <c r="DO6" s="268"/>
      <c r="DP6" s="268"/>
      <c r="DQ6" s="268"/>
      <c r="DR6" s="269"/>
      <c r="DS6" s="270" t="s">
        <v>36</v>
      </c>
      <c r="DT6" s="268"/>
      <c r="DU6" s="268"/>
      <c r="DV6" s="268"/>
      <c r="DW6" s="268"/>
      <c r="DX6" s="268"/>
      <c r="DY6" s="268"/>
      <c r="DZ6" s="268"/>
      <c r="EA6" s="268"/>
      <c r="EB6" s="268"/>
      <c r="EC6" s="268"/>
      <c r="ED6" s="268"/>
      <c r="EE6" s="269"/>
      <c r="EF6" s="270" t="s">
        <v>37</v>
      </c>
      <c r="EG6" s="268"/>
      <c r="EH6" s="268"/>
      <c r="EI6" s="268"/>
      <c r="EJ6" s="268"/>
      <c r="EK6" s="268"/>
      <c r="EL6" s="268"/>
      <c r="EM6" s="268"/>
      <c r="EN6" s="268"/>
      <c r="EO6" s="268"/>
      <c r="EP6" s="268"/>
      <c r="EQ6" s="268"/>
      <c r="ER6" s="269"/>
      <c r="ES6" s="270" t="s">
        <v>38</v>
      </c>
      <c r="ET6" s="268"/>
      <c r="EU6" s="268"/>
      <c r="EV6" s="268"/>
      <c r="EW6" s="268"/>
      <c r="EX6" s="268"/>
      <c r="EY6" s="268"/>
      <c r="EZ6" s="268"/>
      <c r="FA6" s="268"/>
      <c r="FB6" s="268"/>
      <c r="FC6" s="268"/>
      <c r="FD6" s="268"/>
      <c r="FE6" s="269"/>
    </row>
    <row r="7" spans="1:161" ht="12.75" customHeight="1" x14ac:dyDescent="0.25">
      <c r="A7" s="271">
        <v>1</v>
      </c>
      <c r="B7" s="272"/>
      <c r="C7" s="272"/>
      <c r="D7" s="272"/>
      <c r="E7" s="272"/>
      <c r="F7" s="272"/>
      <c r="G7" s="272"/>
      <c r="H7" s="273"/>
      <c r="I7" s="274" t="s">
        <v>259</v>
      </c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275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275"/>
      <c r="BR7" s="275"/>
      <c r="BS7" s="275"/>
      <c r="BT7" s="275"/>
      <c r="BU7" s="275"/>
      <c r="BV7" s="275"/>
      <c r="BW7" s="275"/>
      <c r="BX7" s="275"/>
      <c r="BY7" s="275"/>
      <c r="BZ7" s="275"/>
      <c r="CA7" s="275"/>
      <c r="CB7" s="275"/>
      <c r="CC7" s="275"/>
      <c r="CD7" s="275"/>
      <c r="CE7" s="275"/>
      <c r="CF7" s="275"/>
      <c r="CG7" s="275"/>
      <c r="CH7" s="275"/>
      <c r="CI7" s="275"/>
      <c r="CJ7" s="275"/>
      <c r="CK7" s="275"/>
      <c r="CL7" s="275"/>
      <c r="CM7" s="275"/>
      <c r="CN7" s="276" t="s">
        <v>260</v>
      </c>
      <c r="CO7" s="276"/>
      <c r="CP7" s="276"/>
      <c r="CQ7" s="276"/>
      <c r="CR7" s="276"/>
      <c r="CS7" s="276"/>
      <c r="CT7" s="276"/>
      <c r="CU7" s="276"/>
      <c r="CV7" s="277" t="s">
        <v>44</v>
      </c>
      <c r="CW7" s="277"/>
      <c r="CX7" s="277"/>
      <c r="CY7" s="277"/>
      <c r="CZ7" s="277"/>
      <c r="DA7" s="277"/>
      <c r="DB7" s="277"/>
      <c r="DC7" s="277"/>
      <c r="DD7" s="277"/>
      <c r="DE7" s="277"/>
      <c r="DF7" s="278">
        <f>DF10+DF11</f>
        <v>12093270</v>
      </c>
      <c r="DG7" s="278"/>
      <c r="DH7" s="278"/>
      <c r="DI7" s="278"/>
      <c r="DJ7" s="278"/>
      <c r="DK7" s="278"/>
      <c r="DL7" s="278"/>
      <c r="DM7" s="278"/>
      <c r="DN7" s="278"/>
      <c r="DO7" s="278"/>
      <c r="DP7" s="278"/>
      <c r="DQ7" s="278"/>
      <c r="DR7" s="278"/>
      <c r="DS7" s="278">
        <f>DS11</f>
        <v>11838651</v>
      </c>
      <c r="DT7" s="278"/>
      <c r="DU7" s="278"/>
      <c r="DV7" s="278"/>
      <c r="DW7" s="278"/>
      <c r="DX7" s="278"/>
      <c r="DY7" s="278"/>
      <c r="DZ7" s="278"/>
      <c r="EA7" s="278"/>
      <c r="EB7" s="278"/>
      <c r="EC7" s="278"/>
      <c r="ED7" s="278"/>
      <c r="EE7" s="278"/>
      <c r="EF7" s="278">
        <f>EF11</f>
        <v>11978651</v>
      </c>
      <c r="EG7" s="278"/>
      <c r="EH7" s="278"/>
      <c r="EI7" s="278"/>
      <c r="EJ7" s="278"/>
      <c r="EK7" s="278"/>
      <c r="EL7" s="278"/>
      <c r="EM7" s="278"/>
      <c r="EN7" s="278"/>
      <c r="EO7" s="278"/>
      <c r="EP7" s="278"/>
      <c r="EQ7" s="278"/>
      <c r="ER7" s="278"/>
      <c r="ES7" s="278"/>
      <c r="ET7" s="278"/>
      <c r="EU7" s="278"/>
      <c r="EV7" s="278"/>
      <c r="EW7" s="278"/>
      <c r="EX7" s="278"/>
      <c r="EY7" s="278"/>
      <c r="EZ7" s="278"/>
      <c r="FA7" s="278"/>
      <c r="FB7" s="278"/>
      <c r="FC7" s="278"/>
      <c r="FD7" s="278"/>
      <c r="FE7" s="279"/>
    </row>
    <row r="8" spans="1:161" ht="90" customHeight="1" x14ac:dyDescent="0.25">
      <c r="A8" s="282" t="s">
        <v>261</v>
      </c>
      <c r="B8" s="283"/>
      <c r="C8" s="283"/>
      <c r="D8" s="283"/>
      <c r="E8" s="283"/>
      <c r="F8" s="283"/>
      <c r="G8" s="283"/>
      <c r="H8" s="284"/>
      <c r="I8" s="285" t="s">
        <v>262</v>
      </c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  <c r="BE8" s="286"/>
      <c r="BF8" s="286"/>
      <c r="BG8" s="286"/>
      <c r="BH8" s="286"/>
      <c r="BI8" s="286"/>
      <c r="BJ8" s="286"/>
      <c r="BK8" s="286"/>
      <c r="BL8" s="286"/>
      <c r="BM8" s="286"/>
      <c r="BN8" s="286"/>
      <c r="BO8" s="286"/>
      <c r="BP8" s="286"/>
      <c r="BQ8" s="286"/>
      <c r="BR8" s="286"/>
      <c r="BS8" s="286"/>
      <c r="BT8" s="286"/>
      <c r="BU8" s="286"/>
      <c r="BV8" s="286"/>
      <c r="BW8" s="286"/>
      <c r="BX8" s="286"/>
      <c r="BY8" s="286"/>
      <c r="BZ8" s="286"/>
      <c r="CA8" s="286"/>
      <c r="CB8" s="286"/>
      <c r="CC8" s="286"/>
      <c r="CD8" s="286"/>
      <c r="CE8" s="286"/>
      <c r="CF8" s="286"/>
      <c r="CG8" s="286"/>
      <c r="CH8" s="286"/>
      <c r="CI8" s="286"/>
      <c r="CJ8" s="286"/>
      <c r="CK8" s="286"/>
      <c r="CL8" s="286"/>
      <c r="CM8" s="286"/>
      <c r="CN8" s="287" t="s">
        <v>263</v>
      </c>
      <c r="CO8" s="287"/>
      <c r="CP8" s="287"/>
      <c r="CQ8" s="287"/>
      <c r="CR8" s="287"/>
      <c r="CS8" s="287"/>
      <c r="CT8" s="287"/>
      <c r="CU8" s="287"/>
      <c r="CV8" s="287" t="s">
        <v>44</v>
      </c>
      <c r="CW8" s="287"/>
      <c r="CX8" s="287"/>
      <c r="CY8" s="287"/>
      <c r="CZ8" s="287"/>
      <c r="DA8" s="287"/>
      <c r="DB8" s="287"/>
      <c r="DC8" s="287"/>
      <c r="DD8" s="287"/>
      <c r="DE8" s="287"/>
      <c r="DF8" s="280"/>
      <c r="DG8" s="280"/>
      <c r="DH8" s="280"/>
      <c r="DI8" s="280"/>
      <c r="DJ8" s="280"/>
      <c r="DK8" s="280"/>
      <c r="DL8" s="280"/>
      <c r="DM8" s="280"/>
      <c r="DN8" s="280"/>
      <c r="DO8" s="280"/>
      <c r="DP8" s="280"/>
      <c r="DQ8" s="280"/>
      <c r="DR8" s="280"/>
      <c r="DS8" s="280"/>
      <c r="DT8" s="280"/>
      <c r="DU8" s="280"/>
      <c r="DV8" s="280"/>
      <c r="DW8" s="280"/>
      <c r="DX8" s="280"/>
      <c r="DY8" s="280"/>
      <c r="DZ8" s="280"/>
      <c r="EA8" s="280"/>
      <c r="EB8" s="280"/>
      <c r="EC8" s="280"/>
      <c r="ED8" s="280"/>
      <c r="EE8" s="280"/>
      <c r="EF8" s="280"/>
      <c r="EG8" s="280"/>
      <c r="EH8" s="280"/>
      <c r="EI8" s="280"/>
      <c r="EJ8" s="280"/>
      <c r="EK8" s="280"/>
      <c r="EL8" s="280"/>
      <c r="EM8" s="280"/>
      <c r="EN8" s="280"/>
      <c r="EO8" s="280"/>
      <c r="EP8" s="280"/>
      <c r="EQ8" s="280"/>
      <c r="ER8" s="280"/>
      <c r="ES8" s="280"/>
      <c r="ET8" s="280"/>
      <c r="EU8" s="280"/>
      <c r="EV8" s="280"/>
      <c r="EW8" s="280"/>
      <c r="EX8" s="280"/>
      <c r="EY8" s="280"/>
      <c r="EZ8" s="280"/>
      <c r="FA8" s="280"/>
      <c r="FB8" s="280"/>
      <c r="FC8" s="280"/>
      <c r="FD8" s="280"/>
      <c r="FE8" s="281"/>
    </row>
    <row r="9" spans="1:161" ht="24" customHeight="1" x14ac:dyDescent="0.25">
      <c r="A9" s="282" t="s">
        <v>264</v>
      </c>
      <c r="B9" s="283"/>
      <c r="C9" s="283"/>
      <c r="D9" s="283"/>
      <c r="E9" s="283"/>
      <c r="F9" s="283"/>
      <c r="G9" s="283"/>
      <c r="H9" s="284"/>
      <c r="I9" s="285" t="s">
        <v>265</v>
      </c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7" t="s">
        <v>266</v>
      </c>
      <c r="CO9" s="287"/>
      <c r="CP9" s="287"/>
      <c r="CQ9" s="287"/>
      <c r="CR9" s="287"/>
      <c r="CS9" s="287"/>
      <c r="CT9" s="287"/>
      <c r="CU9" s="287"/>
      <c r="CV9" s="287" t="s">
        <v>44</v>
      </c>
      <c r="CW9" s="287"/>
      <c r="CX9" s="287"/>
      <c r="CY9" s="287"/>
      <c r="CZ9" s="287"/>
      <c r="DA9" s="287"/>
      <c r="DB9" s="287"/>
      <c r="DC9" s="287"/>
      <c r="DD9" s="287"/>
      <c r="DE9" s="287"/>
      <c r="DF9" s="280"/>
      <c r="DG9" s="280"/>
      <c r="DH9" s="280"/>
      <c r="DI9" s="280"/>
      <c r="DJ9" s="280"/>
      <c r="DK9" s="280"/>
      <c r="DL9" s="280"/>
      <c r="DM9" s="280"/>
      <c r="DN9" s="280"/>
      <c r="DO9" s="280"/>
      <c r="DP9" s="280"/>
      <c r="DQ9" s="280"/>
      <c r="DR9" s="280"/>
      <c r="DS9" s="280"/>
      <c r="DT9" s="280"/>
      <c r="DU9" s="280"/>
      <c r="DV9" s="280"/>
      <c r="DW9" s="280"/>
      <c r="DX9" s="280"/>
      <c r="DY9" s="280"/>
      <c r="DZ9" s="280"/>
      <c r="EA9" s="280"/>
      <c r="EB9" s="280"/>
      <c r="EC9" s="280"/>
      <c r="ED9" s="280"/>
      <c r="EE9" s="280"/>
      <c r="EF9" s="280"/>
      <c r="EG9" s="280"/>
      <c r="EH9" s="280"/>
      <c r="EI9" s="280"/>
      <c r="EJ9" s="280"/>
      <c r="EK9" s="280"/>
      <c r="EL9" s="280"/>
      <c r="EM9" s="280"/>
      <c r="EN9" s="280"/>
      <c r="EO9" s="280"/>
      <c r="EP9" s="280"/>
      <c r="EQ9" s="280"/>
      <c r="ER9" s="280"/>
      <c r="ES9" s="280"/>
      <c r="ET9" s="280"/>
      <c r="EU9" s="280"/>
      <c r="EV9" s="280"/>
      <c r="EW9" s="280"/>
      <c r="EX9" s="280"/>
      <c r="EY9" s="280"/>
      <c r="EZ9" s="280"/>
      <c r="FA9" s="280"/>
      <c r="FB9" s="280"/>
      <c r="FC9" s="280"/>
      <c r="FD9" s="280"/>
      <c r="FE9" s="281"/>
    </row>
    <row r="10" spans="1:161" ht="24" customHeight="1" x14ac:dyDescent="0.25">
      <c r="A10" s="282" t="s">
        <v>267</v>
      </c>
      <c r="B10" s="283"/>
      <c r="C10" s="283"/>
      <c r="D10" s="283"/>
      <c r="E10" s="283"/>
      <c r="F10" s="283"/>
      <c r="G10" s="283"/>
      <c r="H10" s="284"/>
      <c r="I10" s="285" t="s">
        <v>268</v>
      </c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286"/>
      <c r="CB10" s="286"/>
      <c r="CC10" s="286"/>
      <c r="CD10" s="286"/>
      <c r="CE10" s="286"/>
      <c r="CF10" s="286"/>
      <c r="CG10" s="286"/>
      <c r="CH10" s="286"/>
      <c r="CI10" s="286"/>
      <c r="CJ10" s="286"/>
      <c r="CK10" s="286"/>
      <c r="CL10" s="286"/>
      <c r="CM10" s="286"/>
      <c r="CN10" s="287" t="s">
        <v>269</v>
      </c>
      <c r="CO10" s="287"/>
      <c r="CP10" s="287"/>
      <c r="CQ10" s="287"/>
      <c r="CR10" s="287"/>
      <c r="CS10" s="287"/>
      <c r="CT10" s="287"/>
      <c r="CU10" s="287"/>
      <c r="CV10" s="287" t="s">
        <v>44</v>
      </c>
      <c r="CW10" s="287"/>
      <c r="CX10" s="287"/>
      <c r="CY10" s="287"/>
      <c r="CZ10" s="287"/>
      <c r="DA10" s="287"/>
      <c r="DB10" s="287"/>
      <c r="DC10" s="287"/>
      <c r="DD10" s="287"/>
      <c r="DE10" s="287"/>
      <c r="DF10" s="280">
        <v>730250</v>
      </c>
      <c r="DG10" s="280"/>
      <c r="DH10" s="280"/>
      <c r="DI10" s="280"/>
      <c r="DJ10" s="280"/>
      <c r="DK10" s="280"/>
      <c r="DL10" s="280"/>
      <c r="DM10" s="280"/>
      <c r="DN10" s="280"/>
      <c r="DO10" s="280"/>
      <c r="DP10" s="280"/>
      <c r="DQ10" s="280"/>
      <c r="DR10" s="280"/>
      <c r="DS10" s="280"/>
      <c r="DT10" s="280"/>
      <c r="DU10" s="280"/>
      <c r="DV10" s="280"/>
      <c r="DW10" s="280"/>
      <c r="DX10" s="280"/>
      <c r="DY10" s="280"/>
      <c r="DZ10" s="280"/>
      <c r="EA10" s="280"/>
      <c r="EB10" s="280"/>
      <c r="EC10" s="280"/>
      <c r="ED10" s="280"/>
      <c r="EE10" s="280"/>
      <c r="EF10" s="280"/>
      <c r="EG10" s="280"/>
      <c r="EH10" s="280"/>
      <c r="EI10" s="280"/>
      <c r="EJ10" s="280"/>
      <c r="EK10" s="280"/>
      <c r="EL10" s="280"/>
      <c r="EM10" s="280"/>
      <c r="EN10" s="280"/>
      <c r="EO10" s="280"/>
      <c r="EP10" s="280"/>
      <c r="EQ10" s="280"/>
      <c r="ER10" s="280"/>
      <c r="ES10" s="280"/>
      <c r="ET10" s="280"/>
      <c r="EU10" s="280"/>
      <c r="EV10" s="280"/>
      <c r="EW10" s="280"/>
      <c r="EX10" s="280"/>
      <c r="EY10" s="280"/>
      <c r="EZ10" s="280"/>
      <c r="FA10" s="280"/>
      <c r="FB10" s="280"/>
      <c r="FC10" s="280"/>
      <c r="FD10" s="280"/>
      <c r="FE10" s="281"/>
    </row>
    <row r="11" spans="1:161" ht="24" customHeight="1" x14ac:dyDescent="0.25">
      <c r="A11" s="282" t="s">
        <v>270</v>
      </c>
      <c r="B11" s="283"/>
      <c r="C11" s="283"/>
      <c r="D11" s="283"/>
      <c r="E11" s="283"/>
      <c r="F11" s="283"/>
      <c r="G11" s="283"/>
      <c r="H11" s="284"/>
      <c r="I11" s="285" t="s">
        <v>271</v>
      </c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  <c r="BP11" s="286"/>
      <c r="BQ11" s="286"/>
      <c r="BR11" s="286"/>
      <c r="BS11" s="286"/>
      <c r="BT11" s="286"/>
      <c r="BU11" s="286"/>
      <c r="BV11" s="286"/>
      <c r="BW11" s="286"/>
      <c r="BX11" s="286"/>
      <c r="BY11" s="286"/>
      <c r="BZ11" s="286"/>
      <c r="CA11" s="286"/>
      <c r="CB11" s="286"/>
      <c r="CC11" s="286"/>
      <c r="CD11" s="286"/>
      <c r="CE11" s="286"/>
      <c r="CF11" s="286"/>
      <c r="CG11" s="286"/>
      <c r="CH11" s="286"/>
      <c r="CI11" s="286"/>
      <c r="CJ11" s="286"/>
      <c r="CK11" s="286"/>
      <c r="CL11" s="286"/>
      <c r="CM11" s="286"/>
      <c r="CN11" s="287" t="s">
        <v>272</v>
      </c>
      <c r="CO11" s="287"/>
      <c r="CP11" s="287"/>
      <c r="CQ11" s="287"/>
      <c r="CR11" s="287"/>
      <c r="CS11" s="287"/>
      <c r="CT11" s="287"/>
      <c r="CU11" s="287"/>
      <c r="CV11" s="287" t="s">
        <v>44</v>
      </c>
      <c r="CW11" s="287"/>
      <c r="CX11" s="287"/>
      <c r="CY11" s="287"/>
      <c r="CZ11" s="287"/>
      <c r="DA11" s="287"/>
      <c r="DB11" s="287"/>
      <c r="DC11" s="287"/>
      <c r="DD11" s="287"/>
      <c r="DE11" s="287"/>
      <c r="DF11" s="280">
        <f>DF12+DF22+DF15</f>
        <v>11363020</v>
      </c>
      <c r="DG11" s="280"/>
      <c r="DH11" s="280"/>
      <c r="DI11" s="280"/>
      <c r="DJ11" s="280"/>
      <c r="DK11" s="280"/>
      <c r="DL11" s="280"/>
      <c r="DM11" s="280"/>
      <c r="DN11" s="280"/>
      <c r="DO11" s="280"/>
      <c r="DP11" s="280"/>
      <c r="DQ11" s="280"/>
      <c r="DR11" s="280"/>
      <c r="DS11" s="280">
        <f>DS12+DS22</f>
        <v>11838651</v>
      </c>
      <c r="DT11" s="280"/>
      <c r="DU11" s="280"/>
      <c r="DV11" s="280"/>
      <c r="DW11" s="280"/>
      <c r="DX11" s="280"/>
      <c r="DY11" s="280"/>
      <c r="DZ11" s="280"/>
      <c r="EA11" s="280"/>
      <c r="EB11" s="280"/>
      <c r="EC11" s="280"/>
      <c r="ED11" s="280"/>
      <c r="EE11" s="280"/>
      <c r="EF11" s="280">
        <f>EF12+EF22</f>
        <v>11978651</v>
      </c>
      <c r="EG11" s="280"/>
      <c r="EH11" s="280"/>
      <c r="EI11" s="280"/>
      <c r="EJ11" s="280"/>
      <c r="EK11" s="280"/>
      <c r="EL11" s="280"/>
      <c r="EM11" s="280"/>
      <c r="EN11" s="280"/>
      <c r="EO11" s="280"/>
      <c r="EP11" s="280"/>
      <c r="EQ11" s="280"/>
      <c r="ER11" s="280"/>
      <c r="ES11" s="280"/>
      <c r="ET11" s="280"/>
      <c r="EU11" s="280"/>
      <c r="EV11" s="280"/>
      <c r="EW11" s="280"/>
      <c r="EX11" s="280"/>
      <c r="EY11" s="280"/>
      <c r="EZ11" s="280"/>
      <c r="FA11" s="280"/>
      <c r="FB11" s="280"/>
      <c r="FC11" s="280"/>
      <c r="FD11" s="280"/>
      <c r="FE11" s="281"/>
    </row>
    <row r="12" spans="1:161" ht="34.5" customHeight="1" x14ac:dyDescent="0.25">
      <c r="A12" s="282" t="s">
        <v>273</v>
      </c>
      <c r="B12" s="283"/>
      <c r="C12" s="283"/>
      <c r="D12" s="283"/>
      <c r="E12" s="283"/>
      <c r="F12" s="283"/>
      <c r="G12" s="283"/>
      <c r="H12" s="284"/>
      <c r="I12" s="290" t="s">
        <v>274</v>
      </c>
      <c r="J12" s="291"/>
      <c r="K12" s="291"/>
      <c r="L12" s="291"/>
      <c r="M12" s="291"/>
      <c r="N12" s="291"/>
      <c r="O12" s="291"/>
      <c r="P12" s="291"/>
      <c r="Q12" s="291"/>
      <c r="R12" s="291"/>
      <c r="S12" s="291"/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291"/>
      <c r="BD12" s="291"/>
      <c r="BE12" s="291"/>
      <c r="BF12" s="291"/>
      <c r="BG12" s="291"/>
      <c r="BH12" s="291"/>
      <c r="BI12" s="291"/>
      <c r="BJ12" s="291"/>
      <c r="BK12" s="291"/>
      <c r="BL12" s="291"/>
      <c r="BM12" s="291"/>
      <c r="BN12" s="291"/>
      <c r="BO12" s="291"/>
      <c r="BP12" s="291"/>
      <c r="BQ12" s="291"/>
      <c r="BR12" s="291"/>
      <c r="BS12" s="291"/>
      <c r="BT12" s="291"/>
      <c r="BU12" s="291"/>
      <c r="BV12" s="291"/>
      <c r="BW12" s="291"/>
      <c r="BX12" s="291"/>
      <c r="BY12" s="291"/>
      <c r="BZ12" s="291"/>
      <c r="CA12" s="291"/>
      <c r="CB12" s="291"/>
      <c r="CC12" s="291"/>
      <c r="CD12" s="291"/>
      <c r="CE12" s="291"/>
      <c r="CF12" s="291"/>
      <c r="CG12" s="291"/>
      <c r="CH12" s="291"/>
      <c r="CI12" s="291"/>
      <c r="CJ12" s="291"/>
      <c r="CK12" s="291"/>
      <c r="CL12" s="291"/>
      <c r="CM12" s="291"/>
      <c r="CN12" s="287" t="s">
        <v>275</v>
      </c>
      <c r="CO12" s="287"/>
      <c r="CP12" s="287"/>
      <c r="CQ12" s="287"/>
      <c r="CR12" s="287"/>
      <c r="CS12" s="287"/>
      <c r="CT12" s="287"/>
      <c r="CU12" s="287"/>
      <c r="CV12" s="287" t="s">
        <v>44</v>
      </c>
      <c r="CW12" s="287"/>
      <c r="CX12" s="287"/>
      <c r="CY12" s="287"/>
      <c r="CZ12" s="287"/>
      <c r="DA12" s="287"/>
      <c r="DB12" s="287"/>
      <c r="DC12" s="287"/>
      <c r="DD12" s="287"/>
      <c r="DE12" s="287"/>
      <c r="DF12" s="280">
        <f>DF14</f>
        <v>10876000</v>
      </c>
      <c r="DG12" s="280"/>
      <c r="DH12" s="280"/>
      <c r="DI12" s="280"/>
      <c r="DJ12" s="280"/>
      <c r="DK12" s="280"/>
      <c r="DL12" s="280"/>
      <c r="DM12" s="280"/>
      <c r="DN12" s="280"/>
      <c r="DO12" s="280"/>
      <c r="DP12" s="280"/>
      <c r="DQ12" s="280"/>
      <c r="DR12" s="280"/>
      <c r="DS12" s="280">
        <f>DS14</f>
        <v>11701631</v>
      </c>
      <c r="DT12" s="280"/>
      <c r="DU12" s="280"/>
      <c r="DV12" s="280"/>
      <c r="DW12" s="280"/>
      <c r="DX12" s="280"/>
      <c r="DY12" s="280"/>
      <c r="DZ12" s="280"/>
      <c r="EA12" s="280"/>
      <c r="EB12" s="280"/>
      <c r="EC12" s="280"/>
      <c r="ED12" s="280"/>
      <c r="EE12" s="280"/>
      <c r="EF12" s="280">
        <f>EF14</f>
        <v>11841631</v>
      </c>
      <c r="EG12" s="280"/>
      <c r="EH12" s="280"/>
      <c r="EI12" s="280"/>
      <c r="EJ12" s="280"/>
      <c r="EK12" s="280"/>
      <c r="EL12" s="280"/>
      <c r="EM12" s="280"/>
      <c r="EN12" s="280"/>
      <c r="EO12" s="280"/>
      <c r="EP12" s="280"/>
      <c r="EQ12" s="280"/>
      <c r="ER12" s="280"/>
      <c r="ES12" s="280"/>
      <c r="ET12" s="280"/>
      <c r="EU12" s="280"/>
      <c r="EV12" s="280"/>
      <c r="EW12" s="280"/>
      <c r="EX12" s="280"/>
      <c r="EY12" s="280"/>
      <c r="EZ12" s="280"/>
      <c r="FA12" s="280"/>
      <c r="FB12" s="280"/>
      <c r="FC12" s="280"/>
      <c r="FD12" s="280"/>
      <c r="FE12" s="281"/>
    </row>
    <row r="13" spans="1:161" ht="24" customHeight="1" x14ac:dyDescent="0.25">
      <c r="A13" s="282" t="s">
        <v>276</v>
      </c>
      <c r="B13" s="283"/>
      <c r="C13" s="283"/>
      <c r="D13" s="283"/>
      <c r="E13" s="283"/>
      <c r="F13" s="283"/>
      <c r="G13" s="283"/>
      <c r="H13" s="284"/>
      <c r="I13" s="288" t="s">
        <v>277</v>
      </c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89"/>
      <c r="AG13" s="289"/>
      <c r="AH13" s="289"/>
      <c r="AI13" s="289"/>
      <c r="AJ13" s="289"/>
      <c r="AK13" s="289"/>
      <c r="AL13" s="289"/>
      <c r="AM13" s="289"/>
      <c r="AN13" s="289"/>
      <c r="AO13" s="289"/>
      <c r="AP13" s="289"/>
      <c r="AQ13" s="289"/>
      <c r="AR13" s="289"/>
      <c r="AS13" s="289"/>
      <c r="AT13" s="289"/>
      <c r="AU13" s="289"/>
      <c r="AV13" s="289"/>
      <c r="AW13" s="289"/>
      <c r="AX13" s="289"/>
      <c r="AY13" s="289"/>
      <c r="AZ13" s="289"/>
      <c r="BA13" s="289"/>
      <c r="BB13" s="289"/>
      <c r="BC13" s="289"/>
      <c r="BD13" s="289"/>
      <c r="BE13" s="289"/>
      <c r="BF13" s="289"/>
      <c r="BG13" s="289"/>
      <c r="BH13" s="289"/>
      <c r="BI13" s="289"/>
      <c r="BJ13" s="289"/>
      <c r="BK13" s="289"/>
      <c r="BL13" s="289"/>
      <c r="BM13" s="289"/>
      <c r="BN13" s="289"/>
      <c r="BO13" s="289"/>
      <c r="BP13" s="289"/>
      <c r="BQ13" s="289"/>
      <c r="BR13" s="289"/>
      <c r="BS13" s="289"/>
      <c r="BT13" s="289"/>
      <c r="BU13" s="289"/>
      <c r="BV13" s="289"/>
      <c r="BW13" s="289"/>
      <c r="BX13" s="289"/>
      <c r="BY13" s="289"/>
      <c r="BZ13" s="289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  <c r="CL13" s="289"/>
      <c r="CM13" s="289"/>
      <c r="CN13" s="287" t="s">
        <v>278</v>
      </c>
      <c r="CO13" s="287"/>
      <c r="CP13" s="287"/>
      <c r="CQ13" s="287"/>
      <c r="CR13" s="287"/>
      <c r="CS13" s="287"/>
      <c r="CT13" s="287"/>
      <c r="CU13" s="287"/>
      <c r="CV13" s="287" t="s">
        <v>44</v>
      </c>
      <c r="CW13" s="287"/>
      <c r="CX13" s="287"/>
      <c r="CY13" s="287"/>
      <c r="CZ13" s="287"/>
      <c r="DA13" s="287"/>
      <c r="DB13" s="287"/>
      <c r="DC13" s="287"/>
      <c r="DD13" s="287"/>
      <c r="DE13" s="287"/>
      <c r="DF13" s="280"/>
      <c r="DG13" s="280"/>
      <c r="DH13" s="280"/>
      <c r="DI13" s="280"/>
      <c r="DJ13" s="280"/>
      <c r="DK13" s="280"/>
      <c r="DL13" s="280"/>
      <c r="DM13" s="280"/>
      <c r="DN13" s="280"/>
      <c r="DO13" s="280"/>
      <c r="DP13" s="280"/>
      <c r="DQ13" s="280"/>
      <c r="DR13" s="280"/>
      <c r="DS13" s="280"/>
      <c r="DT13" s="280"/>
      <c r="DU13" s="280"/>
      <c r="DV13" s="280"/>
      <c r="DW13" s="280"/>
      <c r="DX13" s="280"/>
      <c r="DY13" s="280"/>
      <c r="DZ13" s="280"/>
      <c r="EA13" s="280"/>
      <c r="EB13" s="280"/>
      <c r="EC13" s="280"/>
      <c r="ED13" s="280"/>
      <c r="EE13" s="280"/>
      <c r="EF13" s="280"/>
      <c r="EG13" s="280"/>
      <c r="EH13" s="280"/>
      <c r="EI13" s="280"/>
      <c r="EJ13" s="280"/>
      <c r="EK13" s="280"/>
      <c r="EL13" s="280"/>
      <c r="EM13" s="280"/>
      <c r="EN13" s="280"/>
      <c r="EO13" s="280"/>
      <c r="EP13" s="280"/>
      <c r="EQ13" s="280"/>
      <c r="ER13" s="280"/>
      <c r="ES13" s="280"/>
      <c r="ET13" s="280"/>
      <c r="EU13" s="280"/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ht="12.75" customHeight="1" x14ac:dyDescent="0.25">
      <c r="A14" s="282" t="s">
        <v>279</v>
      </c>
      <c r="B14" s="283"/>
      <c r="C14" s="283"/>
      <c r="D14" s="283"/>
      <c r="E14" s="283"/>
      <c r="F14" s="283"/>
      <c r="G14" s="283"/>
      <c r="H14" s="284"/>
      <c r="I14" s="288" t="s">
        <v>280</v>
      </c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89"/>
      <c r="AZ14" s="289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89"/>
      <c r="BL14" s="289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89"/>
      <c r="BX14" s="289"/>
      <c r="BY14" s="289"/>
      <c r="BZ14" s="289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  <c r="CL14" s="289"/>
      <c r="CM14" s="289"/>
      <c r="CN14" s="287" t="s">
        <v>281</v>
      </c>
      <c r="CO14" s="287"/>
      <c r="CP14" s="287"/>
      <c r="CQ14" s="287"/>
      <c r="CR14" s="287"/>
      <c r="CS14" s="287"/>
      <c r="CT14" s="287"/>
      <c r="CU14" s="287"/>
      <c r="CV14" s="287" t="s">
        <v>44</v>
      </c>
      <c r="CW14" s="287"/>
      <c r="CX14" s="287"/>
      <c r="CY14" s="287"/>
      <c r="CZ14" s="287"/>
      <c r="DA14" s="287"/>
      <c r="DB14" s="287"/>
      <c r="DC14" s="287"/>
      <c r="DD14" s="287"/>
      <c r="DE14" s="287"/>
      <c r="DF14" s="280">
        <v>10876000</v>
      </c>
      <c r="DG14" s="280"/>
      <c r="DH14" s="280"/>
      <c r="DI14" s="280"/>
      <c r="DJ14" s="280"/>
      <c r="DK14" s="280"/>
      <c r="DL14" s="280"/>
      <c r="DM14" s="280"/>
      <c r="DN14" s="280"/>
      <c r="DO14" s="280"/>
      <c r="DP14" s="280"/>
      <c r="DQ14" s="280"/>
      <c r="DR14" s="280"/>
      <c r="DS14" s="280">
        <v>11701631</v>
      </c>
      <c r="DT14" s="280"/>
      <c r="DU14" s="280"/>
      <c r="DV14" s="280"/>
      <c r="DW14" s="280"/>
      <c r="DX14" s="280"/>
      <c r="DY14" s="280"/>
      <c r="DZ14" s="280"/>
      <c r="EA14" s="280"/>
      <c r="EB14" s="280"/>
      <c r="EC14" s="280"/>
      <c r="ED14" s="280"/>
      <c r="EE14" s="280"/>
      <c r="EF14" s="280">
        <v>11841631</v>
      </c>
      <c r="EG14" s="280"/>
      <c r="EH14" s="280"/>
      <c r="EI14" s="280"/>
      <c r="EJ14" s="280"/>
      <c r="EK14" s="280"/>
      <c r="EL14" s="280"/>
      <c r="EM14" s="280"/>
      <c r="EN14" s="280"/>
      <c r="EO14" s="280"/>
      <c r="EP14" s="280"/>
      <c r="EQ14" s="280"/>
      <c r="ER14" s="280"/>
      <c r="ES14" s="280"/>
      <c r="ET14" s="280"/>
      <c r="EU14" s="280"/>
      <c r="EV14" s="280"/>
      <c r="EW14" s="280"/>
      <c r="EX14" s="280"/>
      <c r="EY14" s="280"/>
      <c r="EZ14" s="280"/>
      <c r="FA14" s="280"/>
      <c r="FB14" s="280"/>
      <c r="FC14" s="280"/>
      <c r="FD14" s="280"/>
      <c r="FE14" s="281"/>
    </row>
    <row r="15" spans="1:161" ht="24" customHeight="1" x14ac:dyDescent="0.25">
      <c r="A15" s="282" t="s">
        <v>282</v>
      </c>
      <c r="B15" s="283"/>
      <c r="C15" s="283"/>
      <c r="D15" s="283"/>
      <c r="E15" s="283"/>
      <c r="F15" s="283"/>
      <c r="G15" s="283"/>
      <c r="H15" s="284"/>
      <c r="I15" s="290" t="s">
        <v>283</v>
      </c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/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  <c r="CG15" s="291"/>
      <c r="CH15" s="291"/>
      <c r="CI15" s="291"/>
      <c r="CJ15" s="291"/>
      <c r="CK15" s="291"/>
      <c r="CL15" s="291"/>
      <c r="CM15" s="291"/>
      <c r="CN15" s="287" t="s">
        <v>284</v>
      </c>
      <c r="CO15" s="287"/>
      <c r="CP15" s="287"/>
      <c r="CQ15" s="287"/>
      <c r="CR15" s="287"/>
      <c r="CS15" s="287"/>
      <c r="CT15" s="287"/>
      <c r="CU15" s="287"/>
      <c r="CV15" s="287" t="s">
        <v>44</v>
      </c>
      <c r="CW15" s="287"/>
      <c r="CX15" s="287"/>
      <c r="CY15" s="287"/>
      <c r="CZ15" s="287"/>
      <c r="DA15" s="287"/>
      <c r="DB15" s="287"/>
      <c r="DC15" s="287"/>
      <c r="DD15" s="287"/>
      <c r="DE15" s="287"/>
      <c r="DF15" s="280">
        <f>DF17</f>
        <v>0</v>
      </c>
      <c r="DG15" s="280"/>
      <c r="DH15" s="280"/>
      <c r="DI15" s="280"/>
      <c r="DJ15" s="280"/>
      <c r="DK15" s="280"/>
      <c r="DL15" s="280"/>
      <c r="DM15" s="280"/>
      <c r="DN15" s="280"/>
      <c r="DO15" s="280"/>
      <c r="DP15" s="280"/>
      <c r="DQ15" s="280"/>
      <c r="DR15" s="280"/>
      <c r="DS15" s="280"/>
      <c r="DT15" s="280"/>
      <c r="DU15" s="280"/>
      <c r="DV15" s="280"/>
      <c r="DW15" s="280"/>
      <c r="DX15" s="280"/>
      <c r="DY15" s="280"/>
      <c r="DZ15" s="280"/>
      <c r="EA15" s="280"/>
      <c r="EB15" s="280"/>
      <c r="EC15" s="280"/>
      <c r="ED15" s="280"/>
      <c r="EE15" s="280"/>
      <c r="EF15" s="280"/>
      <c r="EG15" s="280"/>
      <c r="EH15" s="280"/>
      <c r="EI15" s="280"/>
      <c r="EJ15" s="280"/>
      <c r="EK15" s="280"/>
      <c r="EL15" s="280"/>
      <c r="EM15" s="280"/>
      <c r="EN15" s="280"/>
      <c r="EO15" s="280"/>
      <c r="EP15" s="280"/>
      <c r="EQ15" s="280"/>
      <c r="ER15" s="280"/>
      <c r="ES15" s="280"/>
      <c r="ET15" s="280"/>
      <c r="EU15" s="280"/>
      <c r="EV15" s="280"/>
      <c r="EW15" s="280"/>
      <c r="EX15" s="280"/>
      <c r="EY15" s="280"/>
      <c r="EZ15" s="280"/>
      <c r="FA15" s="280"/>
      <c r="FB15" s="280"/>
      <c r="FC15" s="280"/>
      <c r="FD15" s="280"/>
      <c r="FE15" s="281"/>
    </row>
    <row r="16" spans="1:161" ht="24" customHeight="1" x14ac:dyDescent="0.25">
      <c r="A16" s="282" t="s">
        <v>285</v>
      </c>
      <c r="B16" s="283"/>
      <c r="C16" s="283"/>
      <c r="D16" s="283"/>
      <c r="E16" s="283"/>
      <c r="F16" s="283"/>
      <c r="G16" s="283"/>
      <c r="H16" s="284"/>
      <c r="I16" s="288" t="s">
        <v>277</v>
      </c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89"/>
      <c r="AN16" s="289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89"/>
      <c r="AZ16" s="289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89"/>
      <c r="BL16" s="289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89"/>
      <c r="BX16" s="289"/>
      <c r="BY16" s="289"/>
      <c r="BZ16" s="289"/>
      <c r="CA16" s="289"/>
      <c r="CB16" s="289"/>
      <c r="CC16" s="289"/>
      <c r="CD16" s="289"/>
      <c r="CE16" s="289"/>
      <c r="CF16" s="289"/>
      <c r="CG16" s="289"/>
      <c r="CH16" s="289"/>
      <c r="CI16" s="289"/>
      <c r="CJ16" s="289"/>
      <c r="CK16" s="289"/>
      <c r="CL16" s="289"/>
      <c r="CM16" s="289"/>
      <c r="CN16" s="287" t="s">
        <v>286</v>
      </c>
      <c r="CO16" s="287"/>
      <c r="CP16" s="287"/>
      <c r="CQ16" s="287"/>
      <c r="CR16" s="287"/>
      <c r="CS16" s="287"/>
      <c r="CT16" s="287"/>
      <c r="CU16" s="287"/>
      <c r="CV16" s="287" t="s">
        <v>44</v>
      </c>
      <c r="CW16" s="287"/>
      <c r="CX16" s="287"/>
      <c r="CY16" s="287"/>
      <c r="CZ16" s="287"/>
      <c r="DA16" s="287"/>
      <c r="DB16" s="287"/>
      <c r="DC16" s="287"/>
      <c r="DD16" s="287"/>
      <c r="DE16" s="287"/>
      <c r="DF16" s="280"/>
      <c r="DG16" s="280"/>
      <c r="DH16" s="280"/>
      <c r="DI16" s="280"/>
      <c r="DJ16" s="280"/>
      <c r="DK16" s="280"/>
      <c r="DL16" s="280"/>
      <c r="DM16" s="280"/>
      <c r="DN16" s="280"/>
      <c r="DO16" s="280"/>
      <c r="DP16" s="280"/>
      <c r="DQ16" s="280"/>
      <c r="DR16" s="280"/>
      <c r="DS16" s="280"/>
      <c r="DT16" s="280"/>
      <c r="DU16" s="280"/>
      <c r="DV16" s="280"/>
      <c r="DW16" s="280"/>
      <c r="DX16" s="280"/>
      <c r="DY16" s="280"/>
      <c r="DZ16" s="280"/>
      <c r="EA16" s="280"/>
      <c r="EB16" s="280"/>
      <c r="EC16" s="280"/>
      <c r="ED16" s="280"/>
      <c r="EE16" s="280"/>
      <c r="EF16" s="280"/>
      <c r="EG16" s="280"/>
      <c r="EH16" s="280"/>
      <c r="EI16" s="280"/>
      <c r="EJ16" s="280"/>
      <c r="EK16" s="280"/>
      <c r="EL16" s="280"/>
      <c r="EM16" s="280"/>
      <c r="EN16" s="280"/>
      <c r="EO16" s="280"/>
      <c r="EP16" s="280"/>
      <c r="EQ16" s="280"/>
      <c r="ER16" s="280"/>
      <c r="ES16" s="280"/>
      <c r="ET16" s="280"/>
      <c r="EU16" s="280"/>
      <c r="EV16" s="280"/>
      <c r="EW16" s="280"/>
      <c r="EX16" s="280"/>
      <c r="EY16" s="280"/>
      <c r="EZ16" s="280"/>
      <c r="FA16" s="280"/>
      <c r="FB16" s="280"/>
      <c r="FC16" s="280"/>
      <c r="FD16" s="280"/>
      <c r="FE16" s="281"/>
    </row>
    <row r="17" spans="1:161" ht="12.75" customHeight="1" x14ac:dyDescent="0.25">
      <c r="A17" s="282" t="s">
        <v>287</v>
      </c>
      <c r="B17" s="283"/>
      <c r="C17" s="283"/>
      <c r="D17" s="283"/>
      <c r="E17" s="283"/>
      <c r="F17" s="283"/>
      <c r="G17" s="283"/>
      <c r="H17" s="284"/>
      <c r="I17" s="288" t="s">
        <v>280</v>
      </c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89"/>
      <c r="AO17" s="289"/>
      <c r="AP17" s="289"/>
      <c r="AQ17" s="289"/>
      <c r="AR17" s="289"/>
      <c r="AS17" s="289"/>
      <c r="AT17" s="289"/>
      <c r="AU17" s="289"/>
      <c r="AV17" s="289"/>
      <c r="AW17" s="289"/>
      <c r="AX17" s="289"/>
      <c r="AY17" s="289"/>
      <c r="AZ17" s="289"/>
      <c r="BA17" s="289"/>
      <c r="BB17" s="289"/>
      <c r="BC17" s="289"/>
      <c r="BD17" s="289"/>
      <c r="BE17" s="289"/>
      <c r="BF17" s="289"/>
      <c r="BG17" s="289"/>
      <c r="BH17" s="289"/>
      <c r="BI17" s="289"/>
      <c r="BJ17" s="289"/>
      <c r="BK17" s="289"/>
      <c r="BL17" s="289"/>
      <c r="BM17" s="289"/>
      <c r="BN17" s="289"/>
      <c r="BO17" s="289"/>
      <c r="BP17" s="289"/>
      <c r="BQ17" s="289"/>
      <c r="BR17" s="289"/>
      <c r="BS17" s="289"/>
      <c r="BT17" s="289"/>
      <c r="BU17" s="289"/>
      <c r="BV17" s="289"/>
      <c r="BW17" s="289"/>
      <c r="BX17" s="289"/>
      <c r="BY17" s="289"/>
      <c r="BZ17" s="289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  <c r="CL17" s="289"/>
      <c r="CM17" s="289"/>
      <c r="CN17" s="287" t="s">
        <v>288</v>
      </c>
      <c r="CO17" s="287"/>
      <c r="CP17" s="287"/>
      <c r="CQ17" s="287"/>
      <c r="CR17" s="287"/>
      <c r="CS17" s="287"/>
      <c r="CT17" s="287"/>
      <c r="CU17" s="287"/>
      <c r="CV17" s="287" t="s">
        <v>44</v>
      </c>
      <c r="CW17" s="287"/>
      <c r="CX17" s="287"/>
      <c r="CY17" s="287"/>
      <c r="CZ17" s="287"/>
      <c r="DA17" s="287"/>
      <c r="DB17" s="287"/>
      <c r="DC17" s="287"/>
      <c r="DD17" s="287"/>
      <c r="DE17" s="287"/>
      <c r="DF17" s="280"/>
      <c r="DG17" s="280"/>
      <c r="DH17" s="280"/>
      <c r="DI17" s="280"/>
      <c r="DJ17" s="280"/>
      <c r="DK17" s="280"/>
      <c r="DL17" s="280"/>
      <c r="DM17" s="280"/>
      <c r="DN17" s="280"/>
      <c r="DO17" s="280"/>
      <c r="DP17" s="280"/>
      <c r="DQ17" s="280"/>
      <c r="DR17" s="280"/>
      <c r="DS17" s="280"/>
      <c r="DT17" s="280"/>
      <c r="DU17" s="280"/>
      <c r="DV17" s="280"/>
      <c r="DW17" s="280"/>
      <c r="DX17" s="280"/>
      <c r="DY17" s="280"/>
      <c r="DZ17" s="280"/>
      <c r="EA17" s="280"/>
      <c r="EB17" s="280"/>
      <c r="EC17" s="280"/>
      <c r="ED17" s="280"/>
      <c r="EE17" s="280"/>
      <c r="EF17" s="280"/>
      <c r="EG17" s="280"/>
      <c r="EH17" s="280"/>
      <c r="EI17" s="280"/>
      <c r="EJ17" s="280"/>
      <c r="EK17" s="280"/>
      <c r="EL17" s="280"/>
      <c r="EM17" s="280"/>
      <c r="EN17" s="280"/>
      <c r="EO17" s="280"/>
      <c r="EP17" s="280"/>
      <c r="EQ17" s="280"/>
      <c r="ER17" s="280"/>
      <c r="ES17" s="280"/>
      <c r="ET17" s="280"/>
      <c r="EU17" s="280"/>
      <c r="EV17" s="280"/>
      <c r="EW17" s="280"/>
      <c r="EX17" s="280"/>
      <c r="EY17" s="280"/>
      <c r="EZ17" s="280"/>
      <c r="FA17" s="280"/>
      <c r="FB17" s="280"/>
      <c r="FC17" s="280"/>
      <c r="FD17" s="280"/>
      <c r="FE17" s="281"/>
    </row>
    <row r="18" spans="1:161" ht="12.75" customHeight="1" x14ac:dyDescent="0.25">
      <c r="A18" s="282" t="s">
        <v>289</v>
      </c>
      <c r="B18" s="283"/>
      <c r="C18" s="283"/>
      <c r="D18" s="283"/>
      <c r="E18" s="283"/>
      <c r="F18" s="283"/>
      <c r="G18" s="283"/>
      <c r="H18" s="284"/>
      <c r="I18" s="290" t="s">
        <v>290</v>
      </c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C18" s="291"/>
      <c r="BD18" s="291"/>
      <c r="BE18" s="291"/>
      <c r="BF18" s="291"/>
      <c r="BG18" s="291"/>
      <c r="BH18" s="291"/>
      <c r="BI18" s="291"/>
      <c r="BJ18" s="291"/>
      <c r="BK18" s="291"/>
      <c r="BL18" s="291"/>
      <c r="BM18" s="291"/>
      <c r="BN18" s="291"/>
      <c r="BO18" s="291"/>
      <c r="BP18" s="291"/>
      <c r="BQ18" s="291"/>
      <c r="BR18" s="291"/>
      <c r="BS18" s="291"/>
      <c r="BT18" s="291"/>
      <c r="BU18" s="291"/>
      <c r="BV18" s="291"/>
      <c r="BW18" s="291"/>
      <c r="BX18" s="291"/>
      <c r="BY18" s="291"/>
      <c r="BZ18" s="291"/>
      <c r="CA18" s="291"/>
      <c r="CB18" s="291"/>
      <c r="CC18" s="291"/>
      <c r="CD18" s="291"/>
      <c r="CE18" s="291"/>
      <c r="CF18" s="291"/>
      <c r="CG18" s="291"/>
      <c r="CH18" s="291"/>
      <c r="CI18" s="291"/>
      <c r="CJ18" s="291"/>
      <c r="CK18" s="291"/>
      <c r="CL18" s="291"/>
      <c r="CM18" s="291"/>
      <c r="CN18" s="287" t="s">
        <v>291</v>
      </c>
      <c r="CO18" s="287"/>
      <c r="CP18" s="287"/>
      <c r="CQ18" s="287"/>
      <c r="CR18" s="287"/>
      <c r="CS18" s="287"/>
      <c r="CT18" s="287"/>
      <c r="CU18" s="287"/>
      <c r="CV18" s="287" t="s">
        <v>44</v>
      </c>
      <c r="CW18" s="287"/>
      <c r="CX18" s="287"/>
      <c r="CY18" s="287"/>
      <c r="CZ18" s="287"/>
      <c r="DA18" s="287"/>
      <c r="DB18" s="287"/>
      <c r="DC18" s="287"/>
      <c r="DD18" s="287"/>
      <c r="DE18" s="287"/>
      <c r="DF18" s="280"/>
      <c r="DG18" s="280"/>
      <c r="DH18" s="280"/>
      <c r="DI18" s="280"/>
      <c r="DJ18" s="280"/>
      <c r="DK18" s="280"/>
      <c r="DL18" s="280"/>
      <c r="DM18" s="280"/>
      <c r="DN18" s="280"/>
      <c r="DO18" s="280"/>
      <c r="DP18" s="280"/>
      <c r="DQ18" s="280"/>
      <c r="DR18" s="280"/>
      <c r="DS18" s="280"/>
      <c r="DT18" s="280"/>
      <c r="DU18" s="280"/>
      <c r="DV18" s="280"/>
      <c r="DW18" s="280"/>
      <c r="DX18" s="280"/>
      <c r="DY18" s="280"/>
      <c r="DZ18" s="280"/>
      <c r="EA18" s="280"/>
      <c r="EB18" s="280"/>
      <c r="EC18" s="280"/>
      <c r="ED18" s="280"/>
      <c r="EE18" s="280"/>
      <c r="EF18" s="280"/>
      <c r="EG18" s="280"/>
      <c r="EH18" s="280"/>
      <c r="EI18" s="280"/>
      <c r="EJ18" s="280"/>
      <c r="EK18" s="280"/>
      <c r="EL18" s="280"/>
      <c r="EM18" s="280"/>
      <c r="EN18" s="280"/>
      <c r="EO18" s="280"/>
      <c r="EP18" s="280"/>
      <c r="EQ18" s="280"/>
      <c r="ER18" s="280"/>
      <c r="ES18" s="280"/>
      <c r="ET18" s="280"/>
      <c r="EU18" s="280"/>
      <c r="EV18" s="280"/>
      <c r="EW18" s="280"/>
      <c r="EX18" s="280"/>
      <c r="EY18" s="280"/>
      <c r="EZ18" s="280"/>
      <c r="FA18" s="280"/>
      <c r="FB18" s="280"/>
      <c r="FC18" s="280"/>
      <c r="FD18" s="280"/>
      <c r="FE18" s="281"/>
    </row>
    <row r="19" spans="1:161" ht="10.199999999999999" customHeight="1" x14ac:dyDescent="0.25">
      <c r="A19" s="282" t="s">
        <v>292</v>
      </c>
      <c r="B19" s="283"/>
      <c r="C19" s="283"/>
      <c r="D19" s="283"/>
      <c r="E19" s="283"/>
      <c r="F19" s="283"/>
      <c r="G19" s="283"/>
      <c r="H19" s="284"/>
      <c r="I19" s="290" t="s">
        <v>293</v>
      </c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  <c r="CG19" s="291"/>
      <c r="CH19" s="291"/>
      <c r="CI19" s="291"/>
      <c r="CJ19" s="291"/>
      <c r="CK19" s="291"/>
      <c r="CL19" s="291"/>
      <c r="CM19" s="291"/>
      <c r="CN19" s="287" t="s">
        <v>294</v>
      </c>
      <c r="CO19" s="287"/>
      <c r="CP19" s="287"/>
      <c r="CQ19" s="287"/>
      <c r="CR19" s="287"/>
      <c r="CS19" s="287"/>
      <c r="CT19" s="287"/>
      <c r="CU19" s="287"/>
      <c r="CV19" s="287" t="s">
        <v>44</v>
      </c>
      <c r="CW19" s="287"/>
      <c r="CX19" s="287"/>
      <c r="CY19" s="287"/>
      <c r="CZ19" s="287"/>
      <c r="DA19" s="287"/>
      <c r="DB19" s="287"/>
      <c r="DC19" s="287"/>
      <c r="DD19" s="287"/>
      <c r="DE19" s="287"/>
      <c r="DF19" s="280"/>
      <c r="DG19" s="280"/>
      <c r="DH19" s="280"/>
      <c r="DI19" s="280"/>
      <c r="DJ19" s="280"/>
      <c r="DK19" s="280"/>
      <c r="DL19" s="280"/>
      <c r="DM19" s="280"/>
      <c r="DN19" s="280"/>
      <c r="DO19" s="280"/>
      <c r="DP19" s="280"/>
      <c r="DQ19" s="280"/>
      <c r="DR19" s="280"/>
      <c r="DS19" s="280"/>
      <c r="DT19" s="280"/>
      <c r="DU19" s="280"/>
      <c r="DV19" s="280"/>
      <c r="DW19" s="280"/>
      <c r="DX19" s="280"/>
      <c r="DY19" s="280"/>
      <c r="DZ19" s="280"/>
      <c r="EA19" s="280"/>
      <c r="EB19" s="280"/>
      <c r="EC19" s="280"/>
      <c r="ED19" s="280"/>
      <c r="EE19" s="280"/>
      <c r="EF19" s="280"/>
      <c r="EG19" s="280"/>
      <c r="EH19" s="280"/>
      <c r="EI19" s="280"/>
      <c r="EJ19" s="280"/>
      <c r="EK19" s="280"/>
      <c r="EL19" s="280"/>
      <c r="EM19" s="280"/>
      <c r="EN19" s="280"/>
      <c r="EO19" s="280"/>
      <c r="EP19" s="280"/>
      <c r="EQ19" s="280"/>
      <c r="ER19" s="280"/>
      <c r="ES19" s="280"/>
      <c r="ET19" s="280"/>
      <c r="EU19" s="280"/>
      <c r="EV19" s="280"/>
      <c r="EW19" s="280"/>
      <c r="EX19" s="280"/>
      <c r="EY19" s="280"/>
      <c r="EZ19" s="280"/>
      <c r="FA19" s="280"/>
      <c r="FB19" s="280"/>
      <c r="FC19" s="280"/>
      <c r="FD19" s="280"/>
      <c r="FE19" s="281"/>
    </row>
    <row r="20" spans="1:161" ht="24" customHeight="1" x14ac:dyDescent="0.25">
      <c r="A20" s="282" t="s">
        <v>295</v>
      </c>
      <c r="B20" s="283"/>
      <c r="C20" s="283"/>
      <c r="D20" s="283"/>
      <c r="E20" s="283"/>
      <c r="F20" s="283"/>
      <c r="G20" s="283"/>
      <c r="H20" s="284"/>
      <c r="I20" s="288" t="s">
        <v>277</v>
      </c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89"/>
      <c r="AO20" s="289"/>
      <c r="AP20" s="289"/>
      <c r="AQ20" s="289"/>
      <c r="AR20" s="289"/>
      <c r="AS20" s="289"/>
      <c r="AT20" s="289"/>
      <c r="AU20" s="289"/>
      <c r="AV20" s="289"/>
      <c r="AW20" s="289"/>
      <c r="AX20" s="289"/>
      <c r="AY20" s="289"/>
      <c r="AZ20" s="289"/>
      <c r="BA20" s="289"/>
      <c r="BB20" s="289"/>
      <c r="BC20" s="289"/>
      <c r="BD20" s="289"/>
      <c r="BE20" s="289"/>
      <c r="BF20" s="289"/>
      <c r="BG20" s="289"/>
      <c r="BH20" s="289"/>
      <c r="BI20" s="289"/>
      <c r="BJ20" s="289"/>
      <c r="BK20" s="289"/>
      <c r="BL20" s="289"/>
      <c r="BM20" s="289"/>
      <c r="BN20" s="289"/>
      <c r="BO20" s="289"/>
      <c r="BP20" s="289"/>
      <c r="BQ20" s="289"/>
      <c r="BR20" s="289"/>
      <c r="BS20" s="289"/>
      <c r="BT20" s="289"/>
      <c r="BU20" s="289"/>
      <c r="BV20" s="289"/>
      <c r="BW20" s="289"/>
      <c r="BX20" s="289"/>
      <c r="BY20" s="289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  <c r="CL20" s="289"/>
      <c r="CM20" s="289"/>
      <c r="CN20" s="287" t="s">
        <v>296</v>
      </c>
      <c r="CO20" s="287"/>
      <c r="CP20" s="287"/>
      <c r="CQ20" s="287"/>
      <c r="CR20" s="287"/>
      <c r="CS20" s="287"/>
      <c r="CT20" s="287"/>
      <c r="CU20" s="287"/>
      <c r="CV20" s="287" t="s">
        <v>44</v>
      </c>
      <c r="CW20" s="287"/>
      <c r="CX20" s="287"/>
      <c r="CY20" s="287"/>
      <c r="CZ20" s="287"/>
      <c r="DA20" s="287"/>
      <c r="DB20" s="287"/>
      <c r="DC20" s="287"/>
      <c r="DD20" s="287"/>
      <c r="DE20" s="287"/>
      <c r="DF20" s="280"/>
      <c r="DG20" s="280"/>
      <c r="DH20" s="280"/>
      <c r="DI20" s="280"/>
      <c r="DJ20" s="280"/>
      <c r="DK20" s="280"/>
      <c r="DL20" s="280"/>
      <c r="DM20" s="280"/>
      <c r="DN20" s="280"/>
      <c r="DO20" s="280"/>
      <c r="DP20" s="280"/>
      <c r="DQ20" s="280"/>
      <c r="DR20" s="280"/>
      <c r="DS20" s="280"/>
      <c r="DT20" s="280"/>
      <c r="DU20" s="280"/>
      <c r="DV20" s="280"/>
      <c r="DW20" s="280"/>
      <c r="DX20" s="280"/>
      <c r="DY20" s="280"/>
      <c r="DZ20" s="280"/>
      <c r="EA20" s="280"/>
      <c r="EB20" s="280"/>
      <c r="EC20" s="280"/>
      <c r="ED20" s="280"/>
      <c r="EE20" s="280"/>
      <c r="EF20" s="280"/>
      <c r="EG20" s="280"/>
      <c r="EH20" s="280"/>
      <c r="EI20" s="280"/>
      <c r="EJ20" s="280"/>
      <c r="EK20" s="280"/>
      <c r="EL20" s="280"/>
      <c r="EM20" s="280"/>
      <c r="EN20" s="280"/>
      <c r="EO20" s="280"/>
      <c r="EP20" s="280"/>
      <c r="EQ20" s="280"/>
      <c r="ER20" s="280"/>
      <c r="ES20" s="280"/>
      <c r="ET20" s="280"/>
      <c r="EU20" s="280"/>
      <c r="EV20" s="280"/>
      <c r="EW20" s="280"/>
      <c r="EX20" s="280"/>
      <c r="EY20" s="280"/>
      <c r="EZ20" s="280"/>
      <c r="FA20" s="280"/>
      <c r="FB20" s="280"/>
      <c r="FC20" s="280"/>
      <c r="FD20" s="280"/>
      <c r="FE20" s="281"/>
    </row>
    <row r="21" spans="1:161" ht="12.75" customHeight="1" x14ac:dyDescent="0.25">
      <c r="A21" s="282" t="s">
        <v>297</v>
      </c>
      <c r="B21" s="283"/>
      <c r="C21" s="283"/>
      <c r="D21" s="283"/>
      <c r="E21" s="283"/>
      <c r="F21" s="283"/>
      <c r="G21" s="283"/>
      <c r="H21" s="284"/>
      <c r="I21" s="288" t="s">
        <v>280</v>
      </c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89"/>
      <c r="AM21" s="289"/>
      <c r="AN21" s="289"/>
      <c r="AO21" s="289"/>
      <c r="AP21" s="289"/>
      <c r="AQ21" s="289"/>
      <c r="AR21" s="289"/>
      <c r="AS21" s="289"/>
      <c r="AT21" s="289"/>
      <c r="AU21" s="289"/>
      <c r="AV21" s="289"/>
      <c r="AW21" s="289"/>
      <c r="AX21" s="289"/>
      <c r="AY21" s="289"/>
      <c r="AZ21" s="289"/>
      <c r="BA21" s="289"/>
      <c r="BB21" s="289"/>
      <c r="BC21" s="289"/>
      <c r="BD21" s="289"/>
      <c r="BE21" s="289"/>
      <c r="BF21" s="289"/>
      <c r="BG21" s="289"/>
      <c r="BH21" s="289"/>
      <c r="BI21" s="289"/>
      <c r="BJ21" s="289"/>
      <c r="BK21" s="289"/>
      <c r="BL21" s="289"/>
      <c r="BM21" s="289"/>
      <c r="BN21" s="289"/>
      <c r="BO21" s="289"/>
      <c r="BP21" s="289"/>
      <c r="BQ21" s="289"/>
      <c r="BR21" s="289"/>
      <c r="BS21" s="289"/>
      <c r="BT21" s="289"/>
      <c r="BU21" s="289"/>
      <c r="BV21" s="289"/>
      <c r="BW21" s="289"/>
      <c r="BX21" s="289"/>
      <c r="BY21" s="289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  <c r="CL21" s="289"/>
      <c r="CM21" s="289"/>
      <c r="CN21" s="287" t="s">
        <v>298</v>
      </c>
      <c r="CO21" s="287"/>
      <c r="CP21" s="287"/>
      <c r="CQ21" s="287"/>
      <c r="CR21" s="287"/>
      <c r="CS21" s="287"/>
      <c r="CT21" s="287"/>
      <c r="CU21" s="287"/>
      <c r="CV21" s="287" t="s">
        <v>44</v>
      </c>
      <c r="CW21" s="287"/>
      <c r="CX21" s="287"/>
      <c r="CY21" s="287"/>
      <c r="CZ21" s="287"/>
      <c r="DA21" s="287"/>
      <c r="DB21" s="287"/>
      <c r="DC21" s="287"/>
      <c r="DD21" s="287"/>
      <c r="DE21" s="287"/>
      <c r="DF21" s="280"/>
      <c r="DG21" s="280"/>
      <c r="DH21" s="280"/>
      <c r="DI21" s="280"/>
      <c r="DJ21" s="280"/>
      <c r="DK21" s="280"/>
      <c r="DL21" s="280"/>
      <c r="DM21" s="280"/>
      <c r="DN21" s="280"/>
      <c r="DO21" s="280"/>
      <c r="DP21" s="280"/>
      <c r="DQ21" s="280"/>
      <c r="DR21" s="280"/>
      <c r="DS21" s="280"/>
      <c r="DT21" s="280"/>
      <c r="DU21" s="280"/>
      <c r="DV21" s="280"/>
      <c r="DW21" s="280"/>
      <c r="DX21" s="280"/>
      <c r="DY21" s="280"/>
      <c r="DZ21" s="280"/>
      <c r="EA21" s="280"/>
      <c r="EB21" s="280"/>
      <c r="EC21" s="280"/>
      <c r="ED21" s="280"/>
      <c r="EE21" s="280"/>
      <c r="EF21" s="280"/>
      <c r="EG21" s="280"/>
      <c r="EH21" s="280"/>
      <c r="EI21" s="280"/>
      <c r="EJ21" s="280"/>
      <c r="EK21" s="280"/>
      <c r="EL21" s="280"/>
      <c r="EM21" s="280"/>
      <c r="EN21" s="280"/>
      <c r="EO21" s="280"/>
      <c r="EP21" s="280"/>
      <c r="EQ21" s="280"/>
      <c r="ER21" s="280"/>
      <c r="ES21" s="280"/>
      <c r="ET21" s="280"/>
      <c r="EU21" s="280"/>
      <c r="EV21" s="280"/>
      <c r="EW21" s="280"/>
      <c r="EX21" s="280"/>
      <c r="EY21" s="280"/>
      <c r="EZ21" s="280"/>
      <c r="FA21" s="280"/>
      <c r="FB21" s="280"/>
      <c r="FC21" s="280"/>
      <c r="FD21" s="280"/>
      <c r="FE21" s="281"/>
    </row>
    <row r="22" spans="1:161" ht="10.95" customHeight="1" x14ac:dyDescent="0.25">
      <c r="A22" s="282" t="s">
        <v>299</v>
      </c>
      <c r="B22" s="283"/>
      <c r="C22" s="283"/>
      <c r="D22" s="283"/>
      <c r="E22" s="283"/>
      <c r="F22" s="283"/>
      <c r="G22" s="283"/>
      <c r="H22" s="284"/>
      <c r="I22" s="290" t="s">
        <v>300</v>
      </c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  <c r="BC22" s="291"/>
      <c r="BD22" s="291"/>
      <c r="BE22" s="291"/>
      <c r="BF22" s="291"/>
      <c r="BG22" s="291"/>
      <c r="BH22" s="291"/>
      <c r="BI22" s="291"/>
      <c r="BJ22" s="291"/>
      <c r="BK22" s="291"/>
      <c r="BL22" s="291"/>
      <c r="BM22" s="291"/>
      <c r="BN22" s="291"/>
      <c r="BO22" s="291"/>
      <c r="BP22" s="291"/>
      <c r="BQ22" s="291"/>
      <c r="BR22" s="291"/>
      <c r="BS22" s="291"/>
      <c r="BT22" s="291"/>
      <c r="BU22" s="291"/>
      <c r="BV22" s="291"/>
      <c r="BW22" s="291"/>
      <c r="BX22" s="291"/>
      <c r="BY22" s="291"/>
      <c r="BZ22" s="291"/>
      <c r="CA22" s="291"/>
      <c r="CB22" s="291"/>
      <c r="CC22" s="291"/>
      <c r="CD22" s="291"/>
      <c r="CE22" s="291"/>
      <c r="CF22" s="291"/>
      <c r="CG22" s="291"/>
      <c r="CH22" s="291"/>
      <c r="CI22" s="291"/>
      <c r="CJ22" s="291"/>
      <c r="CK22" s="291"/>
      <c r="CL22" s="291"/>
      <c r="CM22" s="291"/>
      <c r="CN22" s="287" t="s">
        <v>301</v>
      </c>
      <c r="CO22" s="287"/>
      <c r="CP22" s="287"/>
      <c r="CQ22" s="287"/>
      <c r="CR22" s="287"/>
      <c r="CS22" s="287"/>
      <c r="CT22" s="287"/>
      <c r="CU22" s="287"/>
      <c r="CV22" s="287" t="s">
        <v>44</v>
      </c>
      <c r="CW22" s="287"/>
      <c r="CX22" s="287"/>
      <c r="CY22" s="287"/>
      <c r="CZ22" s="287"/>
      <c r="DA22" s="287"/>
      <c r="DB22" s="287"/>
      <c r="DC22" s="287"/>
      <c r="DD22" s="287"/>
      <c r="DE22" s="287"/>
      <c r="DF22" s="280">
        <f>DF24</f>
        <v>487020</v>
      </c>
      <c r="DG22" s="280"/>
      <c r="DH22" s="280"/>
      <c r="DI22" s="280"/>
      <c r="DJ22" s="280"/>
      <c r="DK22" s="280"/>
      <c r="DL22" s="280"/>
      <c r="DM22" s="280"/>
      <c r="DN22" s="280"/>
      <c r="DO22" s="280"/>
      <c r="DP22" s="280"/>
      <c r="DQ22" s="280"/>
      <c r="DR22" s="280"/>
      <c r="DS22" s="280">
        <f>DS24</f>
        <v>137020</v>
      </c>
      <c r="DT22" s="280"/>
      <c r="DU22" s="280"/>
      <c r="DV22" s="280"/>
      <c r="DW22" s="280"/>
      <c r="DX22" s="280"/>
      <c r="DY22" s="280"/>
      <c r="DZ22" s="280"/>
      <c r="EA22" s="280"/>
      <c r="EB22" s="280"/>
      <c r="EC22" s="280"/>
      <c r="ED22" s="280"/>
      <c r="EE22" s="280"/>
      <c r="EF22" s="280">
        <f>EF24</f>
        <v>137020</v>
      </c>
      <c r="EG22" s="280"/>
      <c r="EH22" s="280"/>
      <c r="EI22" s="280"/>
      <c r="EJ22" s="280"/>
      <c r="EK22" s="280"/>
      <c r="EL22" s="280"/>
      <c r="EM22" s="280"/>
      <c r="EN22" s="280"/>
      <c r="EO22" s="280"/>
      <c r="EP22" s="280"/>
      <c r="EQ22" s="280"/>
      <c r="ER22" s="280"/>
      <c r="ES22" s="280"/>
      <c r="ET22" s="280"/>
      <c r="EU22" s="280"/>
      <c r="EV22" s="280"/>
      <c r="EW22" s="280"/>
      <c r="EX22" s="280"/>
      <c r="EY22" s="280"/>
      <c r="EZ22" s="280"/>
      <c r="FA22" s="280"/>
      <c r="FB22" s="280"/>
      <c r="FC22" s="280"/>
      <c r="FD22" s="280"/>
      <c r="FE22" s="281"/>
    </row>
    <row r="23" spans="1:161" ht="24" customHeight="1" x14ac:dyDescent="0.25">
      <c r="A23" s="282" t="s">
        <v>302</v>
      </c>
      <c r="B23" s="283"/>
      <c r="C23" s="283"/>
      <c r="D23" s="283"/>
      <c r="E23" s="283"/>
      <c r="F23" s="283"/>
      <c r="G23" s="283"/>
      <c r="H23" s="284"/>
      <c r="I23" s="288" t="s">
        <v>277</v>
      </c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89"/>
      <c r="AO23" s="289"/>
      <c r="AP23" s="289"/>
      <c r="AQ23" s="289"/>
      <c r="AR23" s="289"/>
      <c r="AS23" s="289"/>
      <c r="AT23" s="289"/>
      <c r="AU23" s="289"/>
      <c r="AV23" s="289"/>
      <c r="AW23" s="289"/>
      <c r="AX23" s="289"/>
      <c r="AY23" s="289"/>
      <c r="AZ23" s="289"/>
      <c r="BA23" s="289"/>
      <c r="BB23" s="289"/>
      <c r="BC23" s="289"/>
      <c r="BD23" s="289"/>
      <c r="BE23" s="289"/>
      <c r="BF23" s="289"/>
      <c r="BG23" s="289"/>
      <c r="BH23" s="289"/>
      <c r="BI23" s="289"/>
      <c r="BJ23" s="289"/>
      <c r="BK23" s="289"/>
      <c r="BL23" s="289"/>
      <c r="BM23" s="289"/>
      <c r="BN23" s="289"/>
      <c r="BO23" s="289"/>
      <c r="BP23" s="289"/>
      <c r="BQ23" s="289"/>
      <c r="BR23" s="289"/>
      <c r="BS23" s="289"/>
      <c r="BT23" s="289"/>
      <c r="BU23" s="289"/>
      <c r="BV23" s="289"/>
      <c r="BW23" s="289"/>
      <c r="BX23" s="289"/>
      <c r="BY23" s="289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  <c r="CL23" s="289"/>
      <c r="CM23" s="289"/>
      <c r="CN23" s="287" t="s">
        <v>303</v>
      </c>
      <c r="CO23" s="287"/>
      <c r="CP23" s="287"/>
      <c r="CQ23" s="287"/>
      <c r="CR23" s="287"/>
      <c r="CS23" s="287"/>
      <c r="CT23" s="287"/>
      <c r="CU23" s="287"/>
      <c r="CV23" s="287" t="s">
        <v>44</v>
      </c>
      <c r="CW23" s="287"/>
      <c r="CX23" s="287"/>
      <c r="CY23" s="287"/>
      <c r="CZ23" s="287"/>
      <c r="DA23" s="287"/>
      <c r="DB23" s="287"/>
      <c r="DC23" s="287"/>
      <c r="DD23" s="287"/>
      <c r="DE23" s="287"/>
      <c r="DF23" s="280"/>
      <c r="DG23" s="280"/>
      <c r="DH23" s="280"/>
      <c r="DI23" s="280"/>
      <c r="DJ23" s="280"/>
      <c r="DK23" s="280"/>
      <c r="DL23" s="280"/>
      <c r="DM23" s="280"/>
      <c r="DN23" s="280"/>
      <c r="DO23" s="280"/>
      <c r="DP23" s="280"/>
      <c r="DQ23" s="280"/>
      <c r="DR23" s="280"/>
      <c r="DS23" s="280"/>
      <c r="DT23" s="280"/>
      <c r="DU23" s="280"/>
      <c r="DV23" s="280"/>
      <c r="DW23" s="280"/>
      <c r="DX23" s="280"/>
      <c r="DY23" s="280"/>
      <c r="DZ23" s="280"/>
      <c r="EA23" s="280"/>
      <c r="EB23" s="280"/>
      <c r="EC23" s="280"/>
      <c r="ED23" s="280"/>
      <c r="EE23" s="280"/>
      <c r="EF23" s="280"/>
      <c r="EG23" s="280"/>
      <c r="EH23" s="280"/>
      <c r="EI23" s="280"/>
      <c r="EJ23" s="280"/>
      <c r="EK23" s="280"/>
      <c r="EL23" s="280"/>
      <c r="EM23" s="280"/>
      <c r="EN23" s="280"/>
      <c r="EO23" s="280"/>
      <c r="EP23" s="280"/>
      <c r="EQ23" s="280"/>
      <c r="ER23" s="280"/>
      <c r="ES23" s="280"/>
      <c r="ET23" s="280"/>
      <c r="EU23" s="280"/>
      <c r="EV23" s="280"/>
      <c r="EW23" s="280"/>
      <c r="EX23" s="280"/>
      <c r="EY23" s="280"/>
      <c r="EZ23" s="280"/>
      <c r="FA23" s="280"/>
      <c r="FB23" s="280"/>
      <c r="FC23" s="280"/>
      <c r="FD23" s="280"/>
      <c r="FE23" s="281"/>
    </row>
    <row r="24" spans="1:161" ht="10.199999999999999" customHeight="1" x14ac:dyDescent="0.25">
      <c r="A24" s="282" t="s">
        <v>304</v>
      </c>
      <c r="B24" s="283"/>
      <c r="C24" s="283"/>
      <c r="D24" s="283"/>
      <c r="E24" s="283"/>
      <c r="F24" s="283"/>
      <c r="G24" s="283"/>
      <c r="H24" s="284"/>
      <c r="I24" s="288" t="s">
        <v>280</v>
      </c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  <c r="BJ24" s="289"/>
      <c r="BK24" s="289"/>
      <c r="BL24" s="289"/>
      <c r="BM24" s="289"/>
      <c r="BN24" s="289"/>
      <c r="BO24" s="289"/>
      <c r="BP24" s="289"/>
      <c r="BQ24" s="289"/>
      <c r="BR24" s="289"/>
      <c r="BS24" s="289"/>
      <c r="BT24" s="289"/>
      <c r="BU24" s="289"/>
      <c r="BV24" s="289"/>
      <c r="BW24" s="289"/>
      <c r="BX24" s="289"/>
      <c r="BY24" s="289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  <c r="CL24" s="289"/>
      <c r="CM24" s="289"/>
      <c r="CN24" s="287" t="s">
        <v>305</v>
      </c>
      <c r="CO24" s="287"/>
      <c r="CP24" s="287"/>
      <c r="CQ24" s="287"/>
      <c r="CR24" s="287"/>
      <c r="CS24" s="287"/>
      <c r="CT24" s="287"/>
      <c r="CU24" s="287"/>
      <c r="CV24" s="287" t="s">
        <v>44</v>
      </c>
      <c r="CW24" s="287"/>
      <c r="CX24" s="287"/>
      <c r="CY24" s="287"/>
      <c r="CZ24" s="287"/>
      <c r="DA24" s="287"/>
      <c r="DB24" s="287"/>
      <c r="DC24" s="287"/>
      <c r="DD24" s="287"/>
      <c r="DE24" s="287"/>
      <c r="DF24" s="280">
        <v>487020</v>
      </c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0">
        <v>137020</v>
      </c>
      <c r="DT24" s="280"/>
      <c r="DU24" s="280"/>
      <c r="DV24" s="280"/>
      <c r="DW24" s="280"/>
      <c r="DX24" s="280"/>
      <c r="DY24" s="280"/>
      <c r="DZ24" s="280"/>
      <c r="EA24" s="280"/>
      <c r="EB24" s="280"/>
      <c r="EC24" s="280"/>
      <c r="ED24" s="280"/>
      <c r="EE24" s="280"/>
      <c r="EF24" s="280">
        <v>137020</v>
      </c>
      <c r="EG24" s="280"/>
      <c r="EH24" s="280"/>
      <c r="EI24" s="280"/>
      <c r="EJ24" s="280"/>
      <c r="EK24" s="280"/>
      <c r="EL24" s="280"/>
      <c r="EM24" s="280"/>
      <c r="EN24" s="280"/>
      <c r="EO24" s="280"/>
      <c r="EP24" s="280"/>
      <c r="EQ24" s="280"/>
      <c r="ER24" s="280"/>
      <c r="ES24" s="280"/>
      <c r="ET24" s="280"/>
      <c r="EU24" s="280"/>
      <c r="EV24" s="280"/>
      <c r="EW24" s="280"/>
      <c r="EX24" s="280"/>
      <c r="EY24" s="280"/>
      <c r="EZ24" s="280"/>
      <c r="FA24" s="280"/>
      <c r="FB24" s="280"/>
      <c r="FC24" s="280"/>
      <c r="FD24" s="280"/>
      <c r="FE24" s="281"/>
    </row>
    <row r="25" spans="1:161" ht="24" customHeight="1" x14ac:dyDescent="0.25">
      <c r="A25" s="282" t="s">
        <v>32</v>
      </c>
      <c r="B25" s="283"/>
      <c r="C25" s="283"/>
      <c r="D25" s="283"/>
      <c r="E25" s="283"/>
      <c r="F25" s="283"/>
      <c r="G25" s="283"/>
      <c r="H25" s="284"/>
      <c r="I25" s="292" t="s">
        <v>306</v>
      </c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93"/>
      <c r="AH25" s="293"/>
      <c r="AI25" s="293"/>
      <c r="AJ25" s="293"/>
      <c r="AK25" s="293"/>
      <c r="AL25" s="293"/>
      <c r="AM25" s="293"/>
      <c r="AN25" s="293"/>
      <c r="AO25" s="293"/>
      <c r="AP25" s="293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3"/>
      <c r="BB25" s="293"/>
      <c r="BC25" s="293"/>
      <c r="BD25" s="293"/>
      <c r="BE25" s="293"/>
      <c r="BF25" s="293"/>
      <c r="BG25" s="293"/>
      <c r="BH25" s="293"/>
      <c r="BI25" s="293"/>
      <c r="BJ25" s="293"/>
      <c r="BK25" s="293"/>
      <c r="BL25" s="293"/>
      <c r="BM25" s="293"/>
      <c r="BN25" s="293"/>
      <c r="BO25" s="293"/>
      <c r="BP25" s="293"/>
      <c r="BQ25" s="293"/>
      <c r="BR25" s="293"/>
      <c r="BS25" s="293"/>
      <c r="BT25" s="293"/>
      <c r="BU25" s="293"/>
      <c r="BV25" s="293"/>
      <c r="BW25" s="293"/>
      <c r="BX25" s="293"/>
      <c r="BY25" s="293"/>
      <c r="BZ25" s="293"/>
      <c r="CA25" s="293"/>
      <c r="CB25" s="293"/>
      <c r="CC25" s="293"/>
      <c r="CD25" s="293"/>
      <c r="CE25" s="293"/>
      <c r="CF25" s="293"/>
      <c r="CG25" s="293"/>
      <c r="CH25" s="293"/>
      <c r="CI25" s="293"/>
      <c r="CJ25" s="293"/>
      <c r="CK25" s="293"/>
      <c r="CL25" s="293"/>
      <c r="CM25" s="293"/>
      <c r="CN25" s="287" t="s">
        <v>307</v>
      </c>
      <c r="CO25" s="287"/>
      <c r="CP25" s="287"/>
      <c r="CQ25" s="287"/>
      <c r="CR25" s="287"/>
      <c r="CS25" s="287"/>
      <c r="CT25" s="287"/>
      <c r="CU25" s="287"/>
      <c r="CV25" s="287" t="s">
        <v>44</v>
      </c>
      <c r="CW25" s="287"/>
      <c r="CX25" s="287"/>
      <c r="CY25" s="287"/>
      <c r="CZ25" s="287"/>
      <c r="DA25" s="287"/>
      <c r="DB25" s="287"/>
      <c r="DC25" s="287"/>
      <c r="DD25" s="287"/>
      <c r="DE25" s="287"/>
      <c r="DF25" s="280"/>
      <c r="DG25" s="280"/>
      <c r="DH25" s="280"/>
      <c r="DI25" s="280"/>
      <c r="DJ25" s="280"/>
      <c r="DK25" s="280"/>
      <c r="DL25" s="280"/>
      <c r="DM25" s="280"/>
      <c r="DN25" s="280"/>
      <c r="DO25" s="280"/>
      <c r="DP25" s="280"/>
      <c r="DQ25" s="280"/>
      <c r="DR25" s="280"/>
      <c r="DS25" s="280"/>
      <c r="DT25" s="280"/>
      <c r="DU25" s="280"/>
      <c r="DV25" s="280"/>
      <c r="DW25" s="280"/>
      <c r="DX25" s="280"/>
      <c r="DY25" s="280"/>
      <c r="DZ25" s="280"/>
      <c r="EA25" s="280"/>
      <c r="EB25" s="280"/>
      <c r="EC25" s="280"/>
      <c r="ED25" s="280"/>
      <c r="EE25" s="280"/>
      <c r="EF25" s="280"/>
      <c r="EG25" s="280"/>
      <c r="EH25" s="280"/>
      <c r="EI25" s="280"/>
      <c r="EJ25" s="280"/>
      <c r="EK25" s="280"/>
      <c r="EL25" s="280"/>
      <c r="EM25" s="280"/>
      <c r="EN25" s="280"/>
      <c r="EO25" s="280"/>
      <c r="EP25" s="280"/>
      <c r="EQ25" s="280"/>
      <c r="ER25" s="280"/>
      <c r="ES25" s="280"/>
      <c r="ET25" s="280"/>
      <c r="EU25" s="280"/>
      <c r="EV25" s="280"/>
      <c r="EW25" s="280"/>
      <c r="EX25" s="280"/>
      <c r="EY25" s="280"/>
      <c r="EZ25" s="280"/>
      <c r="FA25" s="280"/>
      <c r="FB25" s="280"/>
      <c r="FC25" s="280"/>
      <c r="FD25" s="280"/>
      <c r="FE25" s="281"/>
    </row>
    <row r="26" spans="1:161" ht="10.199999999999999" customHeight="1" x14ac:dyDescent="0.25">
      <c r="A26" s="296"/>
      <c r="B26" s="240"/>
      <c r="C26" s="240"/>
      <c r="D26" s="240"/>
      <c r="E26" s="240"/>
      <c r="F26" s="240"/>
      <c r="G26" s="240"/>
      <c r="H26" s="297"/>
      <c r="I26" s="301" t="s">
        <v>308</v>
      </c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  <c r="W26" s="302"/>
      <c r="X26" s="302"/>
      <c r="Y26" s="302"/>
      <c r="Z26" s="302"/>
      <c r="AA26" s="302"/>
      <c r="AB26" s="302"/>
      <c r="AC26" s="302"/>
      <c r="AD26" s="302"/>
      <c r="AE26" s="302"/>
      <c r="AF26" s="302"/>
      <c r="AG26" s="302"/>
      <c r="AH26" s="302"/>
      <c r="AI26" s="302"/>
      <c r="AJ26" s="302"/>
      <c r="AK26" s="302"/>
      <c r="AL26" s="302"/>
      <c r="AM26" s="302"/>
      <c r="AN26" s="302"/>
      <c r="AO26" s="302"/>
      <c r="AP26" s="302"/>
      <c r="AQ26" s="302"/>
      <c r="AR26" s="302"/>
      <c r="AS26" s="302"/>
      <c r="AT26" s="302"/>
      <c r="AU26" s="302"/>
      <c r="AV26" s="302"/>
      <c r="AW26" s="302"/>
      <c r="AX26" s="302"/>
      <c r="AY26" s="302"/>
      <c r="AZ26" s="302"/>
      <c r="BA26" s="302"/>
      <c r="BB26" s="302"/>
      <c r="BC26" s="302"/>
      <c r="BD26" s="302"/>
      <c r="BE26" s="302"/>
      <c r="BF26" s="302"/>
      <c r="BG26" s="302"/>
      <c r="BH26" s="302"/>
      <c r="BI26" s="302"/>
      <c r="BJ26" s="302"/>
      <c r="BK26" s="302"/>
      <c r="BL26" s="302"/>
      <c r="BM26" s="302"/>
      <c r="BN26" s="302"/>
      <c r="BO26" s="302"/>
      <c r="BP26" s="302"/>
      <c r="BQ26" s="302"/>
      <c r="BR26" s="302"/>
      <c r="BS26" s="302"/>
      <c r="BT26" s="302"/>
      <c r="BU26" s="302"/>
      <c r="BV26" s="302"/>
      <c r="BW26" s="302"/>
      <c r="BX26" s="302"/>
      <c r="BY26" s="302"/>
      <c r="BZ26" s="302"/>
      <c r="CA26" s="302"/>
      <c r="CB26" s="302"/>
      <c r="CC26" s="302"/>
      <c r="CD26" s="302"/>
      <c r="CE26" s="302"/>
      <c r="CF26" s="302"/>
      <c r="CG26" s="302"/>
      <c r="CH26" s="302"/>
      <c r="CI26" s="302"/>
      <c r="CJ26" s="302"/>
      <c r="CK26" s="302"/>
      <c r="CL26" s="302"/>
      <c r="CM26" s="302"/>
      <c r="CN26" s="287" t="s">
        <v>309</v>
      </c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287"/>
      <c r="DE26" s="287"/>
      <c r="DF26" s="280"/>
      <c r="DG26" s="280"/>
      <c r="DH26" s="280"/>
      <c r="DI26" s="280"/>
      <c r="DJ26" s="280"/>
      <c r="DK26" s="280"/>
      <c r="DL26" s="280"/>
      <c r="DM26" s="280"/>
      <c r="DN26" s="280"/>
      <c r="DO26" s="280"/>
      <c r="DP26" s="280"/>
      <c r="DQ26" s="280"/>
      <c r="DR26" s="280"/>
      <c r="DS26" s="280"/>
      <c r="DT26" s="280"/>
      <c r="DU26" s="280"/>
      <c r="DV26" s="280"/>
      <c r="DW26" s="280"/>
      <c r="DX26" s="280"/>
      <c r="DY26" s="280"/>
      <c r="DZ26" s="280"/>
      <c r="EA26" s="280"/>
      <c r="EB26" s="280"/>
      <c r="EC26" s="280"/>
      <c r="ED26" s="280"/>
      <c r="EE26" s="280"/>
      <c r="EF26" s="280"/>
      <c r="EG26" s="280"/>
      <c r="EH26" s="280"/>
      <c r="EI26" s="280"/>
      <c r="EJ26" s="280"/>
      <c r="EK26" s="280"/>
      <c r="EL26" s="280"/>
      <c r="EM26" s="280"/>
      <c r="EN26" s="280"/>
      <c r="EO26" s="280"/>
      <c r="EP26" s="280"/>
      <c r="EQ26" s="280"/>
      <c r="ER26" s="280"/>
      <c r="ES26" s="280"/>
      <c r="ET26" s="280"/>
      <c r="EU26" s="280"/>
      <c r="EV26" s="280"/>
      <c r="EW26" s="280"/>
      <c r="EX26" s="280"/>
      <c r="EY26" s="280"/>
      <c r="EZ26" s="280"/>
      <c r="FA26" s="280"/>
      <c r="FB26" s="280"/>
      <c r="FC26" s="280"/>
      <c r="FD26" s="280"/>
      <c r="FE26" s="281"/>
    </row>
    <row r="27" spans="1:161" ht="10.199999999999999" customHeight="1" x14ac:dyDescent="0.25">
      <c r="A27" s="298"/>
      <c r="B27" s="299"/>
      <c r="C27" s="299"/>
      <c r="D27" s="299"/>
      <c r="E27" s="299"/>
      <c r="F27" s="299"/>
      <c r="G27" s="299"/>
      <c r="H27" s="300"/>
      <c r="I27" s="294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295"/>
      <c r="AT27" s="295"/>
      <c r="AU27" s="295"/>
      <c r="AV27" s="295"/>
      <c r="AW27" s="295"/>
      <c r="AX27" s="295"/>
      <c r="AY27" s="295"/>
      <c r="AZ27" s="295"/>
      <c r="BA27" s="295"/>
      <c r="BB27" s="295"/>
      <c r="BC27" s="295"/>
      <c r="BD27" s="295"/>
      <c r="BE27" s="295"/>
      <c r="BF27" s="295"/>
      <c r="BG27" s="295"/>
      <c r="BH27" s="295"/>
      <c r="BI27" s="295"/>
      <c r="BJ27" s="295"/>
      <c r="BK27" s="295"/>
      <c r="BL27" s="295"/>
      <c r="BM27" s="295"/>
      <c r="BN27" s="295"/>
      <c r="BO27" s="295"/>
      <c r="BP27" s="295"/>
      <c r="BQ27" s="295"/>
      <c r="BR27" s="295"/>
      <c r="BS27" s="295"/>
      <c r="BT27" s="295"/>
      <c r="BU27" s="295"/>
      <c r="BV27" s="295"/>
      <c r="BW27" s="295"/>
      <c r="BX27" s="295"/>
      <c r="BY27" s="295"/>
      <c r="BZ27" s="295"/>
      <c r="CA27" s="295"/>
      <c r="CB27" s="295"/>
      <c r="CC27" s="295"/>
      <c r="CD27" s="295"/>
      <c r="CE27" s="295"/>
      <c r="CF27" s="295"/>
      <c r="CG27" s="295"/>
      <c r="CH27" s="295"/>
      <c r="CI27" s="295"/>
      <c r="CJ27" s="295"/>
      <c r="CK27" s="295"/>
      <c r="CL27" s="295"/>
      <c r="CM27" s="295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7"/>
      <c r="DC27" s="287"/>
      <c r="DD27" s="287"/>
      <c r="DE27" s="287"/>
      <c r="DF27" s="280"/>
      <c r="DG27" s="280"/>
      <c r="DH27" s="280"/>
      <c r="DI27" s="280"/>
      <c r="DJ27" s="280"/>
      <c r="DK27" s="280"/>
      <c r="DL27" s="280"/>
      <c r="DM27" s="280"/>
      <c r="DN27" s="280"/>
      <c r="DO27" s="280"/>
      <c r="DP27" s="280"/>
      <c r="DQ27" s="280"/>
      <c r="DR27" s="280"/>
      <c r="DS27" s="280"/>
      <c r="DT27" s="280"/>
      <c r="DU27" s="280"/>
      <c r="DV27" s="280"/>
      <c r="DW27" s="280"/>
      <c r="DX27" s="280"/>
      <c r="DY27" s="280"/>
      <c r="DZ27" s="280"/>
      <c r="EA27" s="280"/>
      <c r="EB27" s="280"/>
      <c r="EC27" s="280"/>
      <c r="ED27" s="280"/>
      <c r="EE27" s="280"/>
      <c r="EF27" s="280"/>
      <c r="EG27" s="280"/>
      <c r="EH27" s="280"/>
      <c r="EI27" s="280"/>
      <c r="EJ27" s="280"/>
      <c r="EK27" s="280"/>
      <c r="EL27" s="280"/>
      <c r="EM27" s="280"/>
      <c r="EN27" s="280"/>
      <c r="EO27" s="280"/>
      <c r="EP27" s="280"/>
      <c r="EQ27" s="280"/>
      <c r="ER27" s="280"/>
      <c r="ES27" s="280"/>
      <c r="ET27" s="280"/>
      <c r="EU27" s="280"/>
      <c r="EV27" s="280"/>
      <c r="EW27" s="280"/>
      <c r="EX27" s="280"/>
      <c r="EY27" s="280"/>
      <c r="EZ27" s="280"/>
      <c r="FA27" s="280"/>
      <c r="FB27" s="280"/>
      <c r="FC27" s="280"/>
      <c r="FD27" s="280"/>
      <c r="FE27" s="281"/>
    </row>
    <row r="28" spans="1:161" ht="24" customHeight="1" x14ac:dyDescent="0.25">
      <c r="A28" s="282" t="s">
        <v>33</v>
      </c>
      <c r="B28" s="283"/>
      <c r="C28" s="283"/>
      <c r="D28" s="283"/>
      <c r="E28" s="283"/>
      <c r="F28" s="283"/>
      <c r="G28" s="283"/>
      <c r="H28" s="284"/>
      <c r="I28" s="292" t="s">
        <v>310</v>
      </c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3"/>
      <c r="W28" s="293"/>
      <c r="X28" s="293"/>
      <c r="Y28" s="293"/>
      <c r="Z28" s="293"/>
      <c r="AA28" s="293"/>
      <c r="AB28" s="293"/>
      <c r="AC28" s="293"/>
      <c r="AD28" s="293"/>
      <c r="AE28" s="293"/>
      <c r="AF28" s="293"/>
      <c r="AG28" s="293"/>
      <c r="AH28" s="293"/>
      <c r="AI28" s="293"/>
      <c r="AJ28" s="293"/>
      <c r="AK28" s="293"/>
      <c r="AL28" s="293"/>
      <c r="AM28" s="293"/>
      <c r="AN28" s="293"/>
      <c r="AO28" s="293"/>
      <c r="AP28" s="293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3"/>
      <c r="BB28" s="293"/>
      <c r="BC28" s="293"/>
      <c r="BD28" s="293"/>
      <c r="BE28" s="293"/>
      <c r="BF28" s="293"/>
      <c r="BG28" s="293"/>
      <c r="BH28" s="293"/>
      <c r="BI28" s="293"/>
      <c r="BJ28" s="293"/>
      <c r="BK28" s="293"/>
      <c r="BL28" s="293"/>
      <c r="BM28" s="293"/>
      <c r="BN28" s="293"/>
      <c r="BO28" s="293"/>
      <c r="BP28" s="293"/>
      <c r="BQ28" s="293"/>
      <c r="BR28" s="293"/>
      <c r="BS28" s="293"/>
      <c r="BT28" s="293"/>
      <c r="BU28" s="293"/>
      <c r="BV28" s="293"/>
      <c r="BW28" s="293"/>
      <c r="BX28" s="293"/>
      <c r="BY28" s="293"/>
      <c r="BZ28" s="293"/>
      <c r="CA28" s="293"/>
      <c r="CB28" s="293"/>
      <c r="CC28" s="293"/>
      <c r="CD28" s="293"/>
      <c r="CE28" s="293"/>
      <c r="CF28" s="293"/>
      <c r="CG28" s="293"/>
      <c r="CH28" s="293"/>
      <c r="CI28" s="293"/>
      <c r="CJ28" s="293"/>
      <c r="CK28" s="293"/>
      <c r="CL28" s="293"/>
      <c r="CM28" s="293"/>
      <c r="CN28" s="287" t="s">
        <v>311</v>
      </c>
      <c r="CO28" s="287"/>
      <c r="CP28" s="287"/>
      <c r="CQ28" s="287"/>
      <c r="CR28" s="287"/>
      <c r="CS28" s="287"/>
      <c r="CT28" s="287"/>
      <c r="CU28" s="287"/>
      <c r="CV28" s="287" t="s">
        <v>44</v>
      </c>
      <c r="CW28" s="287"/>
      <c r="CX28" s="287"/>
      <c r="CY28" s="287"/>
      <c r="CZ28" s="287"/>
      <c r="DA28" s="287"/>
      <c r="DB28" s="287"/>
      <c r="DC28" s="287"/>
      <c r="DD28" s="287"/>
      <c r="DE28" s="287"/>
      <c r="DF28" s="280">
        <f>DF29</f>
        <v>12093270</v>
      </c>
      <c r="DG28" s="280"/>
      <c r="DH28" s="280"/>
      <c r="DI28" s="280"/>
      <c r="DJ28" s="280"/>
      <c r="DK28" s="280"/>
      <c r="DL28" s="280"/>
      <c r="DM28" s="280"/>
      <c r="DN28" s="280"/>
      <c r="DO28" s="280"/>
      <c r="DP28" s="280"/>
      <c r="DQ28" s="280"/>
      <c r="DR28" s="280"/>
      <c r="DS28" s="280">
        <f>DS29</f>
        <v>11838651</v>
      </c>
      <c r="DT28" s="280"/>
      <c r="DU28" s="280"/>
      <c r="DV28" s="280"/>
      <c r="DW28" s="280"/>
      <c r="DX28" s="280"/>
      <c r="DY28" s="280"/>
      <c r="DZ28" s="280"/>
      <c r="EA28" s="280"/>
      <c r="EB28" s="280"/>
      <c r="EC28" s="280"/>
      <c r="ED28" s="280"/>
      <c r="EE28" s="280"/>
      <c r="EF28" s="280">
        <v>11978651</v>
      </c>
      <c r="EG28" s="280"/>
      <c r="EH28" s="280"/>
      <c r="EI28" s="280"/>
      <c r="EJ28" s="280"/>
      <c r="EK28" s="280"/>
      <c r="EL28" s="280"/>
      <c r="EM28" s="280"/>
      <c r="EN28" s="280"/>
      <c r="EO28" s="280"/>
      <c r="EP28" s="280"/>
      <c r="EQ28" s="280"/>
      <c r="ER28" s="280"/>
      <c r="ES28" s="280"/>
      <c r="ET28" s="280"/>
      <c r="EU28" s="280"/>
      <c r="EV28" s="280"/>
      <c r="EW28" s="280"/>
      <c r="EX28" s="280"/>
      <c r="EY28" s="280"/>
      <c r="EZ28" s="280"/>
      <c r="FA28" s="280"/>
      <c r="FB28" s="280"/>
      <c r="FC28" s="280"/>
      <c r="FD28" s="280"/>
      <c r="FE28" s="281"/>
    </row>
    <row r="29" spans="1:161" ht="10.199999999999999" customHeight="1" x14ac:dyDescent="0.25">
      <c r="A29" s="296"/>
      <c r="B29" s="240"/>
      <c r="C29" s="240"/>
      <c r="D29" s="240"/>
      <c r="E29" s="240"/>
      <c r="F29" s="240"/>
      <c r="G29" s="240"/>
      <c r="H29" s="297"/>
      <c r="I29" s="301" t="s">
        <v>308</v>
      </c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302"/>
      <c r="W29" s="302"/>
      <c r="X29" s="302"/>
      <c r="Y29" s="302"/>
      <c r="Z29" s="302"/>
      <c r="AA29" s="302"/>
      <c r="AB29" s="302"/>
      <c r="AC29" s="302"/>
      <c r="AD29" s="302"/>
      <c r="AE29" s="302"/>
      <c r="AF29" s="302"/>
      <c r="AG29" s="302"/>
      <c r="AH29" s="302"/>
      <c r="AI29" s="302"/>
      <c r="AJ29" s="302"/>
      <c r="AK29" s="302"/>
      <c r="AL29" s="302"/>
      <c r="AM29" s="302"/>
      <c r="AN29" s="302"/>
      <c r="AO29" s="302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2"/>
      <c r="BE29" s="302"/>
      <c r="BF29" s="302"/>
      <c r="BG29" s="302"/>
      <c r="BH29" s="302"/>
      <c r="BI29" s="302"/>
      <c r="BJ29" s="302"/>
      <c r="BK29" s="302"/>
      <c r="BL29" s="302"/>
      <c r="BM29" s="302"/>
      <c r="BN29" s="302"/>
      <c r="BO29" s="302"/>
      <c r="BP29" s="302"/>
      <c r="BQ29" s="302"/>
      <c r="BR29" s="302"/>
      <c r="BS29" s="302"/>
      <c r="BT29" s="302"/>
      <c r="BU29" s="302"/>
      <c r="BV29" s="302"/>
      <c r="BW29" s="302"/>
      <c r="BX29" s="302"/>
      <c r="BY29" s="302"/>
      <c r="BZ29" s="302"/>
      <c r="CA29" s="302"/>
      <c r="CB29" s="302"/>
      <c r="CC29" s="302"/>
      <c r="CD29" s="302"/>
      <c r="CE29" s="302"/>
      <c r="CF29" s="302"/>
      <c r="CG29" s="302"/>
      <c r="CH29" s="302"/>
      <c r="CI29" s="302"/>
      <c r="CJ29" s="302"/>
      <c r="CK29" s="302"/>
      <c r="CL29" s="302"/>
      <c r="CM29" s="302"/>
      <c r="CN29" s="287" t="s">
        <v>312</v>
      </c>
      <c r="CO29" s="287"/>
      <c r="CP29" s="287"/>
      <c r="CQ29" s="287"/>
      <c r="CR29" s="287"/>
      <c r="CS29" s="287"/>
      <c r="CT29" s="287"/>
      <c r="CU29" s="287"/>
      <c r="CV29" s="287"/>
      <c r="CW29" s="287"/>
      <c r="CX29" s="287"/>
      <c r="CY29" s="287"/>
      <c r="CZ29" s="287"/>
      <c r="DA29" s="287"/>
      <c r="DB29" s="287"/>
      <c r="DC29" s="287"/>
      <c r="DD29" s="287"/>
      <c r="DE29" s="287"/>
      <c r="DF29" s="280">
        <f>DF7</f>
        <v>12093270</v>
      </c>
      <c r="DG29" s="280"/>
      <c r="DH29" s="280"/>
      <c r="DI29" s="280"/>
      <c r="DJ29" s="280"/>
      <c r="DK29" s="280"/>
      <c r="DL29" s="280"/>
      <c r="DM29" s="280"/>
      <c r="DN29" s="280"/>
      <c r="DO29" s="280"/>
      <c r="DP29" s="280"/>
      <c r="DQ29" s="280"/>
      <c r="DR29" s="280"/>
      <c r="DS29" s="280">
        <f>DS7</f>
        <v>11838651</v>
      </c>
      <c r="DT29" s="280"/>
      <c r="DU29" s="280"/>
      <c r="DV29" s="280"/>
      <c r="DW29" s="280"/>
      <c r="DX29" s="280"/>
      <c r="DY29" s="280"/>
      <c r="DZ29" s="280"/>
      <c r="EA29" s="280"/>
      <c r="EB29" s="280"/>
      <c r="EC29" s="280"/>
      <c r="ED29" s="280"/>
      <c r="EE29" s="280"/>
      <c r="EF29" s="280">
        <v>11978651</v>
      </c>
      <c r="EG29" s="280"/>
      <c r="EH29" s="280"/>
      <c r="EI29" s="280"/>
      <c r="EJ29" s="280"/>
      <c r="EK29" s="280"/>
      <c r="EL29" s="280"/>
      <c r="EM29" s="280"/>
      <c r="EN29" s="280"/>
      <c r="EO29" s="280"/>
      <c r="EP29" s="280"/>
      <c r="EQ29" s="280"/>
      <c r="ER29" s="280"/>
      <c r="ES29" s="280"/>
      <c r="ET29" s="280"/>
      <c r="EU29" s="280"/>
      <c r="EV29" s="280"/>
      <c r="EW29" s="280"/>
      <c r="EX29" s="280"/>
      <c r="EY29" s="280"/>
      <c r="EZ29" s="280"/>
      <c r="FA29" s="280"/>
      <c r="FB29" s="280"/>
      <c r="FC29" s="280"/>
      <c r="FD29" s="280"/>
      <c r="FE29" s="281"/>
    </row>
    <row r="30" spans="1:161" ht="10.95" customHeight="1" thickBot="1" x14ac:dyDescent="0.3">
      <c r="A30" s="305"/>
      <c r="B30" s="306"/>
      <c r="C30" s="306"/>
      <c r="D30" s="306"/>
      <c r="E30" s="306"/>
      <c r="F30" s="306"/>
      <c r="G30" s="306"/>
      <c r="H30" s="307"/>
      <c r="I30" s="311"/>
      <c r="J30" s="312"/>
      <c r="K30" s="312"/>
      <c r="L30" s="312"/>
      <c r="M30" s="312"/>
      <c r="N30" s="312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2"/>
      <c r="AM30" s="312"/>
      <c r="AN30" s="312"/>
      <c r="AO30" s="312"/>
      <c r="AP30" s="312"/>
      <c r="AQ30" s="312"/>
      <c r="AR30" s="312"/>
      <c r="AS30" s="312"/>
      <c r="AT30" s="312"/>
      <c r="AU30" s="312"/>
      <c r="AV30" s="312"/>
      <c r="AW30" s="312"/>
      <c r="AX30" s="312"/>
      <c r="AY30" s="312"/>
      <c r="AZ30" s="312"/>
      <c r="BA30" s="312"/>
      <c r="BB30" s="312"/>
      <c r="BC30" s="312"/>
      <c r="BD30" s="312"/>
      <c r="BE30" s="312"/>
      <c r="BF30" s="312"/>
      <c r="BG30" s="312"/>
      <c r="BH30" s="312"/>
      <c r="BI30" s="312"/>
      <c r="BJ30" s="312"/>
      <c r="BK30" s="312"/>
      <c r="BL30" s="312"/>
      <c r="BM30" s="312"/>
      <c r="BN30" s="312"/>
      <c r="BO30" s="312"/>
      <c r="BP30" s="312"/>
      <c r="BQ30" s="312"/>
      <c r="BR30" s="312"/>
      <c r="BS30" s="312"/>
      <c r="BT30" s="312"/>
      <c r="BU30" s="312"/>
      <c r="BV30" s="312"/>
      <c r="BW30" s="312"/>
      <c r="BX30" s="312"/>
      <c r="BY30" s="312"/>
      <c r="BZ30" s="312"/>
      <c r="CA30" s="312"/>
      <c r="CB30" s="312"/>
      <c r="CC30" s="312"/>
      <c r="CD30" s="312"/>
      <c r="CE30" s="312"/>
      <c r="CF30" s="312"/>
      <c r="CG30" s="312"/>
      <c r="CH30" s="312"/>
      <c r="CI30" s="312"/>
      <c r="CJ30" s="312"/>
      <c r="CK30" s="312"/>
      <c r="CL30" s="312"/>
      <c r="CM30" s="312"/>
      <c r="CN30" s="308"/>
      <c r="CO30" s="308"/>
      <c r="CP30" s="308"/>
      <c r="CQ30" s="308"/>
      <c r="CR30" s="308"/>
      <c r="CS30" s="308"/>
      <c r="CT30" s="308"/>
      <c r="CU30" s="308"/>
      <c r="CV30" s="308"/>
      <c r="CW30" s="308"/>
      <c r="CX30" s="308"/>
      <c r="CY30" s="308"/>
      <c r="CZ30" s="308"/>
      <c r="DA30" s="308"/>
      <c r="DB30" s="308"/>
      <c r="DC30" s="308"/>
      <c r="DD30" s="308"/>
      <c r="DE30" s="308"/>
      <c r="DF30" s="309"/>
      <c r="DG30" s="309"/>
      <c r="DH30" s="309"/>
      <c r="DI30" s="309"/>
      <c r="DJ30" s="309"/>
      <c r="DK30" s="309"/>
      <c r="DL30" s="309"/>
      <c r="DM30" s="309"/>
      <c r="DN30" s="309"/>
      <c r="DO30" s="309"/>
      <c r="DP30" s="309"/>
      <c r="DQ30" s="309"/>
      <c r="DR30" s="309"/>
      <c r="DS30" s="309"/>
      <c r="DT30" s="309"/>
      <c r="DU30" s="309"/>
      <c r="DV30" s="309"/>
      <c r="DW30" s="309"/>
      <c r="DX30" s="309"/>
      <c r="DY30" s="309"/>
      <c r="DZ30" s="309"/>
      <c r="EA30" s="309"/>
      <c r="EB30" s="309"/>
      <c r="EC30" s="309"/>
      <c r="ED30" s="309"/>
      <c r="EE30" s="309"/>
      <c r="EF30" s="309"/>
      <c r="EG30" s="309"/>
      <c r="EH30" s="309"/>
      <c r="EI30" s="309"/>
      <c r="EJ30" s="309"/>
      <c r="EK30" s="309"/>
      <c r="EL30" s="309"/>
      <c r="EM30" s="309"/>
      <c r="EN30" s="309"/>
      <c r="EO30" s="309"/>
      <c r="EP30" s="309"/>
      <c r="EQ30" s="309"/>
      <c r="ER30" s="309"/>
      <c r="ES30" s="309"/>
      <c r="ET30" s="309"/>
      <c r="EU30" s="309"/>
      <c r="EV30" s="309"/>
      <c r="EW30" s="309"/>
      <c r="EX30" s="309"/>
      <c r="EY30" s="309"/>
      <c r="EZ30" s="309"/>
      <c r="FA30" s="309"/>
      <c r="FB30" s="309"/>
      <c r="FC30" s="309"/>
      <c r="FD30" s="309"/>
      <c r="FE30" s="310"/>
    </row>
    <row r="31" spans="1:161" ht="13.2" x14ac:dyDescent="0.25"/>
    <row r="32" spans="1:161" ht="10.199999999999999" customHeight="1" x14ac:dyDescent="0.25">
      <c r="I32" s="1" t="s">
        <v>313</v>
      </c>
    </row>
    <row r="33" spans="9:96" ht="10.199999999999999" customHeight="1" x14ac:dyDescent="0.25">
      <c r="I33" s="1" t="s">
        <v>314</v>
      </c>
      <c r="AQ33" s="303" t="s">
        <v>419</v>
      </c>
      <c r="AR33" s="303"/>
      <c r="AS33" s="303"/>
      <c r="AT33" s="303"/>
      <c r="AU33" s="303"/>
      <c r="AV33" s="303"/>
      <c r="AW33" s="303"/>
      <c r="AX33" s="303"/>
      <c r="AY33" s="303"/>
      <c r="AZ33" s="303"/>
      <c r="BA33" s="303"/>
      <c r="BB33" s="303"/>
      <c r="BC33" s="303"/>
      <c r="BD33" s="303"/>
      <c r="BE33" s="303"/>
      <c r="BF33" s="303"/>
      <c r="BG33" s="303"/>
      <c r="BH33" s="303"/>
      <c r="BK33" s="303"/>
      <c r="BL33" s="303"/>
      <c r="BM33" s="303"/>
      <c r="BN33" s="303"/>
      <c r="BO33" s="303"/>
      <c r="BP33" s="303"/>
      <c r="BQ33" s="303"/>
      <c r="BR33" s="303"/>
      <c r="BS33" s="303"/>
      <c r="BT33" s="303"/>
      <c r="BU33" s="303"/>
      <c r="BV33" s="303"/>
      <c r="BY33" s="303" t="s">
        <v>420</v>
      </c>
      <c r="BZ33" s="303"/>
      <c r="CA33" s="303"/>
      <c r="CB33" s="303"/>
      <c r="CC33" s="303"/>
      <c r="CD33" s="303"/>
      <c r="CE33" s="303"/>
      <c r="CF33" s="303"/>
      <c r="CG33" s="303"/>
      <c r="CH33" s="303"/>
      <c r="CI33" s="303"/>
      <c r="CJ33" s="303"/>
      <c r="CK33" s="303"/>
      <c r="CL33" s="303"/>
      <c r="CM33" s="303"/>
      <c r="CN33" s="303"/>
      <c r="CO33" s="303"/>
      <c r="CP33" s="303"/>
      <c r="CQ33" s="303"/>
      <c r="CR33" s="303"/>
    </row>
    <row r="34" spans="9:96" ht="7.95" customHeight="1" x14ac:dyDescent="0.25">
      <c r="AQ34" s="304" t="s">
        <v>315</v>
      </c>
      <c r="AR34" s="304"/>
      <c r="AS34" s="304"/>
      <c r="AT34" s="304"/>
      <c r="AU34" s="304"/>
      <c r="AV34" s="304"/>
      <c r="AW34" s="304"/>
      <c r="AX34" s="304"/>
      <c r="AY34" s="304"/>
      <c r="AZ34" s="304"/>
      <c r="BA34" s="304"/>
      <c r="BB34" s="304"/>
      <c r="BC34" s="304"/>
      <c r="BD34" s="304"/>
      <c r="BE34" s="304"/>
      <c r="BF34" s="304"/>
      <c r="BG34" s="304"/>
      <c r="BH34" s="304"/>
      <c r="BK34" s="304" t="s">
        <v>1</v>
      </c>
      <c r="BL34" s="304"/>
      <c r="BM34" s="304"/>
      <c r="BN34" s="304"/>
      <c r="BO34" s="304"/>
      <c r="BP34" s="304"/>
      <c r="BQ34" s="304"/>
      <c r="BR34" s="304"/>
      <c r="BS34" s="304"/>
      <c r="BT34" s="304"/>
      <c r="BU34" s="304"/>
      <c r="BV34" s="304"/>
      <c r="BY34" s="304" t="s">
        <v>2</v>
      </c>
      <c r="BZ34" s="304"/>
      <c r="CA34" s="304"/>
      <c r="CB34" s="304"/>
      <c r="CC34" s="304"/>
      <c r="CD34" s="304"/>
      <c r="CE34" s="304"/>
      <c r="CF34" s="304"/>
      <c r="CG34" s="304"/>
      <c r="CH34" s="304"/>
      <c r="CI34" s="304"/>
      <c r="CJ34" s="304"/>
      <c r="CK34" s="304"/>
      <c r="CL34" s="304"/>
      <c r="CM34" s="304"/>
      <c r="CN34" s="304"/>
      <c r="CO34" s="304"/>
      <c r="CP34" s="304"/>
      <c r="CQ34" s="304"/>
      <c r="CR34" s="304"/>
    </row>
    <row r="35" spans="9:96" ht="3" customHeight="1" x14ac:dyDescent="0.25"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</row>
    <row r="36" spans="9:96" ht="10.199999999999999" customHeight="1" x14ac:dyDescent="0.25">
      <c r="I36" s="1" t="s">
        <v>316</v>
      </c>
      <c r="AM36" s="303" t="s">
        <v>396</v>
      </c>
      <c r="AN36" s="303"/>
      <c r="AO36" s="303"/>
      <c r="AP36" s="303"/>
      <c r="AQ36" s="303"/>
      <c r="AR36" s="303"/>
      <c r="AS36" s="303"/>
      <c r="AT36" s="303"/>
      <c r="AU36" s="303"/>
      <c r="AV36" s="303"/>
      <c r="AW36" s="303"/>
      <c r="AX36" s="303"/>
      <c r="AY36" s="303"/>
      <c r="AZ36" s="303"/>
      <c r="BA36" s="303"/>
      <c r="BB36" s="303"/>
      <c r="BC36" s="303"/>
      <c r="BD36" s="303"/>
      <c r="BG36" s="303" t="s">
        <v>398</v>
      </c>
      <c r="BH36" s="303"/>
      <c r="BI36" s="303"/>
      <c r="BJ36" s="303"/>
      <c r="BK36" s="303"/>
      <c r="BL36" s="303"/>
      <c r="BM36" s="303"/>
      <c r="BN36" s="303"/>
      <c r="BO36" s="303"/>
      <c r="BP36" s="303"/>
      <c r="BQ36" s="303"/>
      <c r="BR36" s="303"/>
      <c r="BS36" s="303"/>
      <c r="BT36" s="303"/>
      <c r="BU36" s="303"/>
      <c r="BV36" s="303"/>
      <c r="BW36" s="303"/>
      <c r="BX36" s="303"/>
      <c r="CA36" s="299" t="s">
        <v>397</v>
      </c>
      <c r="CB36" s="299"/>
      <c r="CC36" s="299"/>
      <c r="CD36" s="299"/>
      <c r="CE36" s="299"/>
      <c r="CF36" s="299"/>
      <c r="CG36" s="299"/>
      <c r="CH36" s="299"/>
      <c r="CI36" s="299"/>
      <c r="CJ36" s="299"/>
      <c r="CK36" s="299"/>
      <c r="CL36" s="299"/>
      <c r="CM36" s="299"/>
      <c r="CN36" s="299"/>
      <c r="CO36" s="299"/>
      <c r="CP36" s="299"/>
      <c r="CQ36" s="299"/>
      <c r="CR36" s="299"/>
    </row>
    <row r="37" spans="9:96" ht="7.95" customHeight="1" x14ac:dyDescent="0.25">
      <c r="AM37" s="304" t="s">
        <v>315</v>
      </c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304"/>
      <c r="BC37" s="304"/>
      <c r="BD37" s="304"/>
      <c r="BG37" s="304" t="s">
        <v>317</v>
      </c>
      <c r="BH37" s="304"/>
      <c r="BI37" s="304"/>
      <c r="BJ37" s="304"/>
      <c r="BK37" s="304"/>
      <c r="BL37" s="304"/>
      <c r="BM37" s="304"/>
      <c r="BN37" s="304"/>
      <c r="BO37" s="304"/>
      <c r="BP37" s="304"/>
      <c r="BQ37" s="304"/>
      <c r="BR37" s="304"/>
      <c r="BS37" s="304"/>
      <c r="BT37" s="304"/>
      <c r="BU37" s="304"/>
      <c r="BV37" s="304"/>
      <c r="BW37" s="304"/>
      <c r="BX37" s="304"/>
      <c r="CA37" s="304" t="s">
        <v>318</v>
      </c>
      <c r="CB37" s="304"/>
      <c r="CC37" s="304"/>
      <c r="CD37" s="304"/>
      <c r="CE37" s="304"/>
      <c r="CF37" s="304"/>
      <c r="CG37" s="304"/>
      <c r="CH37" s="304"/>
      <c r="CI37" s="304"/>
      <c r="CJ37" s="304"/>
      <c r="CK37" s="304"/>
      <c r="CL37" s="304"/>
      <c r="CM37" s="304"/>
      <c r="CN37" s="304"/>
      <c r="CO37" s="304"/>
      <c r="CP37" s="304"/>
      <c r="CQ37" s="304"/>
      <c r="CR37" s="304"/>
    </row>
    <row r="38" spans="9:96" ht="3" customHeight="1" x14ac:dyDescent="0.25"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</row>
    <row r="39" spans="9:96" ht="13.2" customHeight="1" x14ac:dyDescent="0.25">
      <c r="I39" s="313" t="s">
        <v>3</v>
      </c>
      <c r="J39" s="313"/>
      <c r="K39" s="299" t="s">
        <v>421</v>
      </c>
      <c r="L39" s="299"/>
      <c r="M39" s="299"/>
      <c r="N39" s="314" t="s">
        <v>3</v>
      </c>
      <c r="O39" s="314"/>
      <c r="Q39" s="299" t="s">
        <v>422</v>
      </c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"/>
      <c r="AG39" s="315">
        <v>2022</v>
      </c>
      <c r="AH39" s="316"/>
      <c r="AI39" s="316"/>
      <c r="AJ39" s="316"/>
      <c r="AK39" s="316"/>
      <c r="AL39" s="1" t="s">
        <v>4</v>
      </c>
    </row>
  </sheetData>
  <mergeCells count="216">
    <mergeCell ref="I39:J39"/>
    <mergeCell ref="K39:M39"/>
    <mergeCell ref="N39:O39"/>
    <mergeCell ref="Q39:AE39"/>
    <mergeCell ref="AG39:AK39"/>
    <mergeCell ref="AM36:BD36"/>
    <mergeCell ref="BG36:BX36"/>
    <mergeCell ref="CA36:CR36"/>
    <mergeCell ref="AM37:BD37"/>
    <mergeCell ref="BG37:BX37"/>
    <mergeCell ref="CA37:CR37"/>
    <mergeCell ref="AQ33:BH33"/>
    <mergeCell ref="BK33:BV33"/>
    <mergeCell ref="BY33:CR33"/>
    <mergeCell ref="AQ34:BH34"/>
    <mergeCell ref="BK34:BV34"/>
    <mergeCell ref="BY34:CR34"/>
    <mergeCell ref="ES28:FE28"/>
    <mergeCell ref="A29:H30"/>
    <mergeCell ref="I29:CM29"/>
    <mergeCell ref="CN29:CU30"/>
    <mergeCell ref="CV29:DE30"/>
    <mergeCell ref="DF29:DR30"/>
    <mergeCell ref="DS29:EE30"/>
    <mergeCell ref="EF29:ER30"/>
    <mergeCell ref="ES29:FE30"/>
    <mergeCell ref="I30:CM30"/>
    <mergeCell ref="EF26:ER27"/>
    <mergeCell ref="ES26:FE27"/>
    <mergeCell ref="I27:CM27"/>
    <mergeCell ref="A28:H28"/>
    <mergeCell ref="I28:CM28"/>
    <mergeCell ref="CN28:CU28"/>
    <mergeCell ref="CV28:DE28"/>
    <mergeCell ref="DF28:DR28"/>
    <mergeCell ref="DS28:EE28"/>
    <mergeCell ref="EF28:ER28"/>
    <mergeCell ref="A26:H27"/>
    <mergeCell ref="I26:CM26"/>
    <mergeCell ref="CN26:CU27"/>
    <mergeCell ref="CV26:DE27"/>
    <mergeCell ref="DF26:DR27"/>
    <mergeCell ref="DS26:EE27"/>
    <mergeCell ref="EF24:ER24"/>
    <mergeCell ref="ES24:FE24"/>
    <mergeCell ref="A25:H25"/>
    <mergeCell ref="I25:CM25"/>
    <mergeCell ref="CN25:CU25"/>
    <mergeCell ref="CV25:DE25"/>
    <mergeCell ref="DF25:DR25"/>
    <mergeCell ref="DS25:EE25"/>
    <mergeCell ref="EF25:ER25"/>
    <mergeCell ref="ES25:FE25"/>
    <mergeCell ref="A24:H24"/>
    <mergeCell ref="I24:CM24"/>
    <mergeCell ref="CN24:CU24"/>
    <mergeCell ref="CV24:DE24"/>
    <mergeCell ref="DF24:DR24"/>
    <mergeCell ref="DS24:EE24"/>
    <mergeCell ref="EF22:ER22"/>
    <mergeCell ref="ES22:FE22"/>
    <mergeCell ref="A23:H23"/>
    <mergeCell ref="I23:CM23"/>
    <mergeCell ref="CN23:CU23"/>
    <mergeCell ref="CV23:DE23"/>
    <mergeCell ref="DF23:DR23"/>
    <mergeCell ref="DS23:EE23"/>
    <mergeCell ref="EF23:ER23"/>
    <mergeCell ref="ES23:FE23"/>
    <mergeCell ref="A22:H22"/>
    <mergeCell ref="I22:CM22"/>
    <mergeCell ref="CN22:CU22"/>
    <mergeCell ref="CV22:DE22"/>
    <mergeCell ref="DF22:DR22"/>
    <mergeCell ref="DS22:EE22"/>
    <mergeCell ref="EF20:ER20"/>
    <mergeCell ref="ES20:FE20"/>
    <mergeCell ref="A21:H21"/>
    <mergeCell ref="I21:CM21"/>
    <mergeCell ref="CN21:CU21"/>
    <mergeCell ref="CV21:DE21"/>
    <mergeCell ref="DF21:DR21"/>
    <mergeCell ref="DS21:EE21"/>
    <mergeCell ref="EF21:ER21"/>
    <mergeCell ref="ES21:FE21"/>
    <mergeCell ref="A20:H20"/>
    <mergeCell ref="I20:CM20"/>
    <mergeCell ref="CN20:CU20"/>
    <mergeCell ref="CV20:DE20"/>
    <mergeCell ref="DF20:DR20"/>
    <mergeCell ref="DS20:EE20"/>
    <mergeCell ref="EF18:ER18"/>
    <mergeCell ref="ES18:FE18"/>
    <mergeCell ref="A19:H19"/>
    <mergeCell ref="I19:CM19"/>
    <mergeCell ref="CN19:CU19"/>
    <mergeCell ref="CV19:DE19"/>
    <mergeCell ref="DF19:DR19"/>
    <mergeCell ref="DS19:EE19"/>
    <mergeCell ref="EF19:ER19"/>
    <mergeCell ref="ES19:FE19"/>
    <mergeCell ref="A18:H18"/>
    <mergeCell ref="I18:CM18"/>
    <mergeCell ref="CN18:CU18"/>
    <mergeCell ref="CV18:DE18"/>
    <mergeCell ref="DF18:DR18"/>
    <mergeCell ref="DS18:EE18"/>
    <mergeCell ref="EF16:ER16"/>
    <mergeCell ref="ES16:FE16"/>
    <mergeCell ref="A17:H17"/>
    <mergeCell ref="I17:CM17"/>
    <mergeCell ref="CN17:CU17"/>
    <mergeCell ref="CV17:DE17"/>
    <mergeCell ref="DF17:DR17"/>
    <mergeCell ref="DS17:EE17"/>
    <mergeCell ref="EF17:ER17"/>
    <mergeCell ref="ES17:FE17"/>
    <mergeCell ref="A16:H16"/>
    <mergeCell ref="I16:CM16"/>
    <mergeCell ref="CN16:CU16"/>
    <mergeCell ref="CV16:DE16"/>
    <mergeCell ref="DF16:DR16"/>
    <mergeCell ref="DS16:EE16"/>
    <mergeCell ref="EF14:ER14"/>
    <mergeCell ref="ES14:FE14"/>
    <mergeCell ref="A15:H15"/>
    <mergeCell ref="I15:CM15"/>
    <mergeCell ref="CN15:CU15"/>
    <mergeCell ref="CV15:DE15"/>
    <mergeCell ref="DF15:DR15"/>
    <mergeCell ref="DS15:EE15"/>
    <mergeCell ref="EF15:ER15"/>
    <mergeCell ref="ES15:FE15"/>
    <mergeCell ref="A14:H14"/>
    <mergeCell ref="I14:CM14"/>
    <mergeCell ref="CN14:CU14"/>
    <mergeCell ref="CV14:DE14"/>
    <mergeCell ref="DF14:DR14"/>
    <mergeCell ref="DS14:EE14"/>
    <mergeCell ref="EF12:ER12"/>
    <mergeCell ref="ES12:FE12"/>
    <mergeCell ref="A13:H13"/>
    <mergeCell ref="I13:CM13"/>
    <mergeCell ref="CN13:CU13"/>
    <mergeCell ref="CV13:DE13"/>
    <mergeCell ref="DF13:DR13"/>
    <mergeCell ref="DS13:EE13"/>
    <mergeCell ref="EF13:ER13"/>
    <mergeCell ref="ES13:FE13"/>
    <mergeCell ref="A12:H12"/>
    <mergeCell ref="I12:CM12"/>
    <mergeCell ref="CN12:CU12"/>
    <mergeCell ref="CV12:DE12"/>
    <mergeCell ref="DF12:DR12"/>
    <mergeCell ref="DS12:EE12"/>
    <mergeCell ref="EF10:ER10"/>
    <mergeCell ref="ES10:FE10"/>
    <mergeCell ref="A11:H11"/>
    <mergeCell ref="I11:CM11"/>
    <mergeCell ref="CN11:CU11"/>
    <mergeCell ref="CV11:DE11"/>
    <mergeCell ref="DF11:DR11"/>
    <mergeCell ref="DS11:EE11"/>
    <mergeCell ref="EF11:ER11"/>
    <mergeCell ref="ES11:FE11"/>
    <mergeCell ref="A10:H10"/>
    <mergeCell ref="I10:CM10"/>
    <mergeCell ref="CN10:CU10"/>
    <mergeCell ref="CV10:DE10"/>
    <mergeCell ref="DF10:DR10"/>
    <mergeCell ref="DS10:EE10"/>
    <mergeCell ref="EF8:ER8"/>
    <mergeCell ref="ES8:FE8"/>
    <mergeCell ref="A9:H9"/>
    <mergeCell ref="I9:CM9"/>
    <mergeCell ref="CN9:CU9"/>
    <mergeCell ref="CV9:DE9"/>
    <mergeCell ref="DF9:DR9"/>
    <mergeCell ref="DS9:EE9"/>
    <mergeCell ref="EF9:ER9"/>
    <mergeCell ref="ES9:FE9"/>
    <mergeCell ref="A8:H8"/>
    <mergeCell ref="I8:CM8"/>
    <mergeCell ref="CN8:CU8"/>
    <mergeCell ref="CV8:DE8"/>
    <mergeCell ref="DF8:DR8"/>
    <mergeCell ref="DS8:EE8"/>
    <mergeCell ref="A6:H6"/>
    <mergeCell ref="I6:CM6"/>
    <mergeCell ref="CN6:CU6"/>
    <mergeCell ref="CV6:DE6"/>
    <mergeCell ref="DF6:DR6"/>
    <mergeCell ref="DS6:EE6"/>
    <mergeCell ref="EF6:ER6"/>
    <mergeCell ref="ES6:FE6"/>
    <mergeCell ref="A7:H7"/>
    <mergeCell ref="I7:CM7"/>
    <mergeCell ref="CN7:CU7"/>
    <mergeCell ref="CV7:DE7"/>
    <mergeCell ref="DF7:DR7"/>
    <mergeCell ref="DS7:EE7"/>
    <mergeCell ref="EF7:ER7"/>
    <mergeCell ref="ES7:FE7"/>
    <mergeCell ref="DF4:DR4"/>
    <mergeCell ref="DS4:EE4"/>
    <mergeCell ref="EF4:ER4"/>
    <mergeCell ref="B1:FD1"/>
    <mergeCell ref="A3:H5"/>
    <mergeCell ref="I3:CM5"/>
    <mergeCell ref="CN3:CU5"/>
    <mergeCell ref="CV3:DE5"/>
    <mergeCell ref="DF3:FE3"/>
    <mergeCell ref="ES4:FE5"/>
    <mergeCell ref="DF5:DR5"/>
    <mergeCell ref="DS5:EE5"/>
    <mergeCell ref="EF5:ER5"/>
  </mergeCells>
  <pageMargins left="0.59055118110236227" right="0.51181102362204722" top="0.78740157480314965" bottom="0.31496062992125984" header="0.19685039370078741" footer="0.19685039370078741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Наталья Михайловна</dc:creator>
  <dc:description>POI HSSF rep:2.50.0.181</dc:description>
  <cp:lastModifiedBy>1</cp:lastModifiedBy>
  <cp:lastPrinted>2022-01-10T13:39:30Z</cp:lastPrinted>
  <dcterms:created xsi:type="dcterms:W3CDTF">2020-03-11T06:43:20Z</dcterms:created>
  <dcterms:modified xsi:type="dcterms:W3CDTF">2022-01-12T06:00:03Z</dcterms:modified>
</cp:coreProperties>
</file>